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5002F4CB-DD3D-4DF7-8671-84608546743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11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3" i="1" l="1"/>
  <c r="E164" i="1"/>
  <c r="E162" i="1"/>
  <c r="E161" i="1"/>
  <c r="E160" i="1"/>
  <c r="E159" i="1"/>
  <c r="E158" i="1"/>
  <c r="E157" i="1"/>
  <c r="E156" i="1"/>
  <c r="E155" i="1"/>
  <c r="E136" i="1"/>
  <c r="E135" i="1"/>
  <c r="E134" i="1"/>
  <c r="E143" i="1"/>
  <c r="E142" i="1"/>
  <c r="E141" i="1"/>
  <c r="E140" i="1"/>
  <c r="E139" i="1"/>
  <c r="E138" i="1"/>
  <c r="E137" i="1"/>
  <c r="E133" i="1"/>
  <c r="E14" i="1"/>
  <c r="E3" i="1" l="1"/>
  <c r="E4" i="1"/>
  <c r="E17" i="1"/>
  <c r="E24" i="1" l="1"/>
  <c r="E23" i="1"/>
  <c r="E22" i="1"/>
  <c r="E21" i="1"/>
  <c r="E20" i="1"/>
  <c r="E19" i="1"/>
  <c r="E18" i="1"/>
  <c r="E16" i="1"/>
  <c r="E15" i="1"/>
  <c r="E13" i="1"/>
  <c r="E12" i="1"/>
  <c r="E11" i="1"/>
  <c r="E10" i="1"/>
  <c r="E9" i="1"/>
  <c r="E8" i="1"/>
  <c r="E7" i="1"/>
  <c r="E6" i="1"/>
  <c r="E203" i="1" l="1"/>
  <c r="E195" i="1"/>
  <c r="E194" i="1"/>
  <c r="E181" i="1" l="1"/>
  <c r="E180" i="1"/>
  <c r="E179" i="1"/>
  <c r="E178" i="1"/>
  <c r="E177" i="1"/>
  <c r="E176" i="1"/>
  <c r="E175" i="1"/>
  <c r="E174" i="1"/>
  <c r="E167" i="1" l="1"/>
  <c r="E166" i="1"/>
  <c r="E152" i="1" l="1"/>
  <c r="E151" i="1"/>
  <c r="E104" i="1" l="1"/>
  <c r="E49" i="1" l="1"/>
  <c r="E148" i="1" l="1"/>
  <c r="E147" i="1"/>
  <c r="E149" i="1"/>
  <c r="E146" i="1"/>
  <c r="E145" i="1"/>
  <c r="E111" i="1" l="1"/>
  <c r="E107" i="1"/>
  <c r="E205" i="1" l="1"/>
  <c r="E153" i="1"/>
  <c r="E233" i="1" l="1"/>
  <c r="E232" i="1"/>
  <c r="E231" i="1"/>
  <c r="E230" i="1"/>
  <c r="E229" i="1"/>
  <c r="E228" i="1"/>
  <c r="E227" i="1"/>
  <c r="E226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1" i="1"/>
  <c r="E199" i="1"/>
  <c r="E198" i="1"/>
  <c r="E197" i="1"/>
  <c r="E237" i="1"/>
  <c r="E235" i="1"/>
  <c r="E236" i="1"/>
  <c r="E192" i="1"/>
  <c r="E191" i="1"/>
  <c r="E190" i="1"/>
  <c r="E189" i="1"/>
  <c r="E188" i="1"/>
  <c r="E187" i="1"/>
  <c r="E186" i="1"/>
  <c r="E185" i="1"/>
  <c r="E184" i="1"/>
  <c r="E183" i="1"/>
  <c r="E172" i="1"/>
  <c r="E171" i="1"/>
  <c r="E170" i="1"/>
  <c r="E169" i="1"/>
  <c r="E150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4" i="1"/>
  <c r="E112" i="1"/>
  <c r="E110" i="1"/>
  <c r="E109" i="1"/>
  <c r="E108" i="1"/>
  <c r="E106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</calcChain>
</file>

<file path=xl/sharedStrings.xml><?xml version="1.0" encoding="utf-8"?>
<sst xmlns="http://schemas.openxmlformats.org/spreadsheetml/2006/main" count="486" uniqueCount="423">
  <si>
    <t>List Price</t>
  </si>
  <si>
    <t>Description</t>
  </si>
  <si>
    <t>PCU-250PB-♦-R</t>
  </si>
  <si>
    <t>PCU-250PB-♦-LR</t>
  </si>
  <si>
    <t>PCU-375PB-♦-SR</t>
  </si>
  <si>
    <t>PCU-125F-♦-50</t>
  </si>
  <si>
    <t>PCU-125F-♦-SR</t>
  </si>
  <si>
    <t>PCU-125F-♦-R</t>
  </si>
  <si>
    <t>PCU-125F-♦-LR</t>
  </si>
  <si>
    <t>PCU-125F-♦-XR</t>
  </si>
  <si>
    <t>PCU-156F-♦</t>
  </si>
  <si>
    <t>PCU-156F-♦-R</t>
  </si>
  <si>
    <t>PCU-156F-♦-LR</t>
  </si>
  <si>
    <t>PCU-156F-♦-XR</t>
  </si>
  <si>
    <t>PCU-187F-♦</t>
  </si>
  <si>
    <t>PCU-250F-♦</t>
  </si>
  <si>
    <t>PCU-250F-♦-R</t>
  </si>
  <si>
    <t>PCU-250F-♦-LR</t>
  </si>
  <si>
    <t>PCU-375F-♦</t>
  </si>
  <si>
    <t>PCU-375F-♦-R</t>
  </si>
  <si>
    <t>PCU-468F-♦-50</t>
  </si>
  <si>
    <t>PCU-468F-♦-SR</t>
  </si>
  <si>
    <t>PCU-500F-♦-50</t>
  </si>
  <si>
    <t>PCU-500F-♦-SR</t>
  </si>
  <si>
    <t>PCE-125PG-♦-SR</t>
  </si>
  <si>
    <t>PCE-125PG-♦-R</t>
  </si>
  <si>
    <t>PCE-125PG-♦-LR</t>
  </si>
  <si>
    <t>PCE-156PG-♦-LR</t>
  </si>
  <si>
    <t>PCE-250PG-♦-LR</t>
  </si>
  <si>
    <t>PCE-500PG-♦-SR</t>
  </si>
  <si>
    <t>PCE-500PG-♦-R</t>
  </si>
  <si>
    <t>PCN-125N-♦-R</t>
  </si>
  <si>
    <t>PCN-125N-♦-LR</t>
  </si>
  <si>
    <t>PCN-125N-♦-XR</t>
  </si>
  <si>
    <t>PCN-156N-♦-R</t>
  </si>
  <si>
    <t>PCN-156N-♦-LR</t>
  </si>
  <si>
    <t>PCN-156N-♦-XR</t>
  </si>
  <si>
    <t>PCN-187N-♦-R</t>
  </si>
  <si>
    <t>PCN-250N-♦-LR</t>
  </si>
  <si>
    <t>PCN-312N-♦-R</t>
  </si>
  <si>
    <t>PCN-375N-♦-R</t>
  </si>
  <si>
    <t>PCN-500N-♦-SR</t>
  </si>
  <si>
    <t>PCPVC-125-0</t>
  </si>
  <si>
    <t>PCPVC-312-0</t>
  </si>
  <si>
    <t>PCPVC-750-0</t>
  </si>
  <si>
    <t>PCR2-125F-100</t>
  </si>
  <si>
    <t>PCR4-125F-100</t>
  </si>
  <si>
    <t>PCR6-125F-100</t>
  </si>
  <si>
    <t>PCR8-125F-100</t>
  </si>
  <si>
    <t>PCR2-250F-100</t>
  </si>
  <si>
    <t>PCR4-250F-100</t>
  </si>
  <si>
    <t>PCR6-250F-100</t>
  </si>
  <si>
    <t>PCR8-250F-100</t>
  </si>
  <si>
    <t>PCR2-375F-100</t>
  </si>
  <si>
    <t>PCR4-375F-100</t>
  </si>
  <si>
    <t>PCCF-250D3-♦</t>
  </si>
  <si>
    <t>PCU-375PB-♦-R</t>
  </si>
  <si>
    <t>POLYURETHANE 90A TUBING (♦ denotes color code)</t>
  </si>
  <si>
    <t>POLYURETHANE 95A TUBING (♦ denotes color code)</t>
  </si>
  <si>
    <t>POLYETHYLENE TUBING (♦ denotes color code)</t>
  </si>
  <si>
    <t>STATIC DISSIPATIVE 90A TUBING (♦ denotes color code)</t>
  </si>
  <si>
    <t>MULTI-BORE 90A TUBING (♦ denotes color code)</t>
  </si>
  <si>
    <t>MULTI-COLORED RIBBON 95A TUBING</t>
  </si>
  <si>
    <t>PCE-375PG-♦-R</t>
  </si>
  <si>
    <t>PCE-625PG-♦-R</t>
  </si>
  <si>
    <t>PCCUIB-375F2</t>
  </si>
  <si>
    <t>PCCUIB-375F3</t>
  </si>
  <si>
    <t>PCCUIB-375F4</t>
  </si>
  <si>
    <t>PCCUIB-375F5</t>
  </si>
  <si>
    <t>PCCUIB-562F2</t>
  </si>
  <si>
    <t>PCCUIB-562F3</t>
  </si>
  <si>
    <t>PCCUIB-562F4</t>
  </si>
  <si>
    <t>PCCUIB-562F5</t>
  </si>
  <si>
    <t>PCN-125NHP-0</t>
  </si>
  <si>
    <t>PCTH500-♦</t>
  </si>
  <si>
    <t>PCTH500-♦-25</t>
  </si>
  <si>
    <t>PCTH500-♦-SR</t>
  </si>
  <si>
    <t>PCU-250PB-♦</t>
  </si>
  <si>
    <t>PCU-375PB-♦</t>
  </si>
  <si>
    <t>PCE-625PG-♦</t>
  </si>
  <si>
    <t>PCPVC-250-0</t>
  </si>
  <si>
    <t>PCPVC-375-0</t>
  </si>
  <si>
    <t>PCPVC-500-0</t>
  </si>
  <si>
    <t>PCK-125K-0</t>
  </si>
  <si>
    <t>PCK-250K-0</t>
  </si>
  <si>
    <t>PCK-250K-0-R</t>
  </si>
  <si>
    <t>PCK-250K-0-LR</t>
  </si>
  <si>
    <t>PCK-500K-0</t>
  </si>
  <si>
    <t>PCK-500K-0-SR</t>
  </si>
  <si>
    <t>PCK-500K-0-R</t>
  </si>
  <si>
    <t>PCU-156SDT-♦-LR</t>
  </si>
  <si>
    <t>FLEXEEL COILED POLYURETHANE HOSE</t>
  </si>
  <si>
    <t>POLYURETHANE 70A TUBING (♦ denotes color code)</t>
  </si>
  <si>
    <t>PCU-250HR-♦-LR</t>
  </si>
  <si>
    <t>TUBING PU 95A 1/8 OD x .066 ID, 50' Bag</t>
  </si>
  <si>
    <t>TUBING PU 95A 15/32 OD x 5/16 ID, 50' Bag</t>
  </si>
  <si>
    <t>TUBING PU 90A 1/4 OD x .159 ID, 100' Bag</t>
  </si>
  <si>
    <t>TUBING PU 90A 3/8 OD x .245 ID, 100' Bag</t>
  </si>
  <si>
    <t>TUBING PU 95A 5/32 OD x 3/32 ID, 100' Bag</t>
  </si>
  <si>
    <t>TUBING PU 95A 3/16 OD x .107 ID, 100' Bag</t>
  </si>
  <si>
    <t>TUBING PU 95A 1/4 OD x .160 ID, 100' Bag</t>
  </si>
  <si>
    <t>TUBING PU 95A 3/8 OD x .245 ID, 100' Bag</t>
  </si>
  <si>
    <t>TUBING PE 1/8 OD x .062 ID, 100' Bag</t>
  </si>
  <si>
    <t>TUBING PE 5/32 OD x .106 ID, 100' Bag</t>
  </si>
  <si>
    <t>TUBING PE 1/4 OD x .170 ID, 100' Bag</t>
  </si>
  <si>
    <t>TUBING PE 5/16 OD x .187 ID, 100' Bag</t>
  </si>
  <si>
    <t>TUBING PE 3/8 OD X .250 ID, 100' Bag</t>
  </si>
  <si>
    <t>TUBING PE 1/2 OD X .375 ID, 100' Bag</t>
  </si>
  <si>
    <t>TUBING PE 5/8 OD X .500 ID, 100' Bag</t>
  </si>
  <si>
    <t>TUBING PVC 1/8 OD x 1/16 ID, 100' Bag</t>
  </si>
  <si>
    <t>TUBING PVC 1/4 OD x 1/8 ID, 100' Bag</t>
  </si>
  <si>
    <t xml:space="preserve">TUBING PVC 5/16 OD x 3/16 ID, 100' Bag </t>
  </si>
  <si>
    <t>TUBING PVC 3/8 OD x 1/4 ID, 100' Bag</t>
  </si>
  <si>
    <t>TUBING PVC 1/2 OD x 3/8 ID, 100' Bag</t>
  </si>
  <si>
    <t xml:space="preserve">TUBING PVC 3/4 OD x 1/2 ID, 100' Bag </t>
  </si>
  <si>
    <t>TUBING "K" PVDF 3/8 OD x 1/4 ID, 100' Bag</t>
  </si>
  <si>
    <t xml:space="preserve">TUBING D-STAT 90A 5/32 OD x 3/32 ID, 100' Bag </t>
  </si>
  <si>
    <t xml:space="preserve">TUBING MULTI BORE 90A (2) 1/8 OD x 1/16 ID, 100' Bag </t>
  </si>
  <si>
    <t>TUBE SPIRAL WRAP 1/2 OD X 3/8 ID, 100' Box</t>
  </si>
  <si>
    <t xml:space="preserve">TUBING PU 90A 3/8 OD x .245 ID, 250' Box </t>
  </si>
  <si>
    <t xml:space="preserve">TUBING PU 95A 1/8 OD x .066 ID, 250' Box </t>
  </si>
  <si>
    <t xml:space="preserve">TUBING PU 95A 15/32 OD x 5/16 ID, 250' Box </t>
  </si>
  <si>
    <t xml:space="preserve">TUBING PU 95A 1/2 OD x .320 ID, 250' Box </t>
  </si>
  <si>
    <t xml:space="preserve">TUBING PE 1/8 OD x .062 ID, 250' Box </t>
  </si>
  <si>
    <t xml:space="preserve">TUBING PE 5/32 OD x .106 ID, 250' Box </t>
  </si>
  <si>
    <t>TUBING PE 1/2 OD X .375 ID, 250' Box</t>
  </si>
  <si>
    <t>TUBE SPIRAL WRAP 1/2 OD X 3/8 ID, 250' Box</t>
  </si>
  <si>
    <t>TUBING PU 90A 1/4 OD x .159 ID, 500' Reel</t>
  </si>
  <si>
    <t xml:space="preserve">TUBING PU 90A 3/8 OD x .245 ID, 500' Reel </t>
  </si>
  <si>
    <t xml:space="preserve">TUBING PU 95A 1/8 OD x .066 ID, 500' Reel </t>
  </si>
  <si>
    <t xml:space="preserve">TUBING PU 95A 5/32 OD x 3/32 ID, 500' Reel </t>
  </si>
  <si>
    <t>TUBING PU 95A 1/4 OD x .160 ID, 500' Reel</t>
  </si>
  <si>
    <t xml:space="preserve">TUBING PU 95A 3/8 OD x .245 ID, 500' Reel </t>
  </si>
  <si>
    <t xml:space="preserve">TUBING PE 1/8 OD x .062 ID, 500' Reel </t>
  </si>
  <si>
    <t xml:space="preserve">TUBING PE 5/32 OD x .106 ID, 500' Reel </t>
  </si>
  <si>
    <t>TUBING PE 1/4 OD x .170 ID, 500' Reel</t>
  </si>
  <si>
    <t>TUBING PE 5/16 OD x .187 ID, 500' Reel</t>
  </si>
  <si>
    <t>TUBING PE 3/8 OD X .250 ID, 500' Reel</t>
  </si>
  <si>
    <t>TUBING PE 1/2 OD X .375 ID, 500' Reel</t>
  </si>
  <si>
    <t>TUBING "K" PVDF 3/8 OD x 1/4 ID, 500' Reel</t>
  </si>
  <si>
    <t>TUBING PU 90A 1/4 OD x .159 ID, 1000' Reel</t>
  </si>
  <si>
    <t xml:space="preserve">TUBING PU 95A 1/8 OD x .066 ID, 1000' Reel </t>
  </si>
  <si>
    <t xml:space="preserve">TUBING PU 95A 5/32 OD x 3/32 ID, 1000' Reel </t>
  </si>
  <si>
    <t>TUBING PU 95A 1/4 OD x .160 ID, 1000' Reel</t>
  </si>
  <si>
    <t xml:space="preserve">TUBING PE 1/8 OD x .062 ID, 1000' Reel </t>
  </si>
  <si>
    <t xml:space="preserve">TUBING PE 5/32 OD x .106 ID, 1000' Reel </t>
  </si>
  <si>
    <t>TUBING PE 1/4 OD x .170 ID, 1000' Reel</t>
  </si>
  <si>
    <t xml:space="preserve">TUBING D-STAT 90A 5/32 OD x 3/32 ID, 1000' Reel </t>
  </si>
  <si>
    <t xml:space="preserve">TUBING MULTI BORE 90A (2) 1/8 OD x 1/16 ID, 1000' Reel </t>
  </si>
  <si>
    <t>TUBE SPIRAL WRAP 1/2 OD X 3/8 ID, 25' Bag</t>
  </si>
  <si>
    <t>TUBING PU 95A 1/8 OD x .066 ID, 2500' Reel</t>
  </si>
  <si>
    <t xml:space="preserve">TUBING PU 95A 5/32 OD x 3/32 ID, 2500' Reel </t>
  </si>
  <si>
    <t>TUBING PU 95A 3/4 OD x .467 ID, 150' Reel</t>
  </si>
  <si>
    <t>TUBING PE 5/8 OD X .500 ID, 300' Reel</t>
  </si>
  <si>
    <t>PCU-562F-♦-50</t>
  </si>
  <si>
    <t>PCU-562F-♦-SR</t>
  </si>
  <si>
    <t>PCU-750F-♦</t>
  </si>
  <si>
    <t>PCE-125PG-♦</t>
  </si>
  <si>
    <t>PCE-156PG-♦</t>
  </si>
  <si>
    <t>PCE-156PG-♦-SR</t>
  </si>
  <si>
    <t>PCE-156PG-♦-R</t>
  </si>
  <si>
    <t>PCE-250PG-♦</t>
  </si>
  <si>
    <t>PCE-250PG-♦-R</t>
  </si>
  <si>
    <t>PCE-312PG-♦</t>
  </si>
  <si>
    <t>PCE-312PG-♦-R</t>
  </si>
  <si>
    <t>PCE-375PG-♦</t>
  </si>
  <si>
    <t>PCE-500PG-♦</t>
  </si>
  <si>
    <t>PCN-125N-♦</t>
  </si>
  <si>
    <t>PCN-156N-♦</t>
  </si>
  <si>
    <t>PCN-187N-♦</t>
  </si>
  <si>
    <t>PCN-250N-♦</t>
  </si>
  <si>
    <t>PCN-250N-♦-R</t>
  </si>
  <si>
    <t>PCN-312N-♦</t>
  </si>
  <si>
    <t>PCN-375N-♦</t>
  </si>
  <si>
    <t>PCN-500N-♦</t>
  </si>
  <si>
    <t>PCN-500N-♦-R</t>
  </si>
  <si>
    <t>PCN-625N-♦-50</t>
  </si>
  <si>
    <t>PCN-250NHP-♦</t>
  </si>
  <si>
    <t>PCN-250NHP-♦-R</t>
  </si>
  <si>
    <t>PCN-375NHP-0</t>
  </si>
  <si>
    <t>PCN-500NHP-0-SR</t>
  </si>
  <si>
    <t>PCN-156SN-♦</t>
  </si>
  <si>
    <t>PCU-156SDT-♦</t>
  </si>
  <si>
    <t>PCMB2-125PB-♦</t>
  </si>
  <si>
    <t>PCMB2-125PB-♦-LR</t>
  </si>
  <si>
    <t>PCD1-250PB10-♦</t>
  </si>
  <si>
    <t>PCD1-375PB10-♦</t>
  </si>
  <si>
    <t>PCD1-375PB25-♦</t>
  </si>
  <si>
    <t>PCD1-250F10-♦</t>
  </si>
  <si>
    <t>PCD2-125PB7-♦</t>
  </si>
  <si>
    <t>PCCF-250D2-♦</t>
  </si>
  <si>
    <t>PCCF-250D4-♦</t>
  </si>
  <si>
    <t>PCCF-250D5-♦</t>
  </si>
  <si>
    <t>PCCF-375D-♦</t>
  </si>
  <si>
    <t>PCCF-375D2-♦</t>
  </si>
  <si>
    <t>PCCF-375D3-♦</t>
  </si>
  <si>
    <t>PCCF-375D4-♦</t>
  </si>
  <si>
    <t>PCCF-375D5-♦</t>
  </si>
  <si>
    <t>PCCF-562D2-♦</t>
  </si>
  <si>
    <t>PCCF-562D2-♦RS</t>
  </si>
  <si>
    <t>PCCF-562D3-♦</t>
  </si>
  <si>
    <t>PCCF-562D4-♦</t>
  </si>
  <si>
    <t>PCCF-562D5-♦</t>
  </si>
  <si>
    <t>PCCF-750D2-♦</t>
  </si>
  <si>
    <t>PCCF-750D3-♦</t>
  </si>
  <si>
    <t>PCCF-750D4-♦</t>
  </si>
  <si>
    <t>PCCF-750D5-♦</t>
  </si>
  <si>
    <t>PCU-500PB-♦-50</t>
  </si>
  <si>
    <t xml:space="preserve">TUBING PU 90A 1/2 OD x 3/8 ID, 50' Bag </t>
  </si>
  <si>
    <t>PCU-187F-♦-LR</t>
  </si>
  <si>
    <t>TUBING PU 95A 3/16 OD x .107 ID, 1000' Reel</t>
  </si>
  <si>
    <t>PCU-250FH-♦</t>
  </si>
  <si>
    <t>TUBING PU 95A 1/4 OD x 1/8 ID, 100' Bag</t>
  </si>
  <si>
    <t>PCU-375F-♦-SR</t>
  </si>
  <si>
    <t xml:space="preserve">TUBING PU 95A 3/8 OD x .245 ID, 250' Reel </t>
  </si>
  <si>
    <t xml:space="preserve">TUBING PU 95A 9/16 OD x 3/8 ID, 200' Reel </t>
  </si>
  <si>
    <t>TUBING PU 95A 9/16 OD x 3/8 ID, 50' Bag</t>
  </si>
  <si>
    <t>TUBING PU 95A 1/2 OD x .320 ID, 50' Bag</t>
  </si>
  <si>
    <t>TUBING "K" PVDF 1/8 OD x 1/16 ID, 100' Bag</t>
  </si>
  <si>
    <t>TUBING "K" PVDF 1/4 OD x .170 ID, 100' Bag</t>
  </si>
  <si>
    <t>TUBING "K" PVDF 1/4 OD x .170 ID, 500' Reel</t>
  </si>
  <si>
    <t>TUBING "K" PVDF 1/2 OD x 3/8 ID, 100' Bag</t>
  </si>
  <si>
    <t>TUBING "K" PVDF 1/2 OD x 3/8 ID, 250' Box</t>
  </si>
  <si>
    <t>TUBING "K" PVDF 1/2 OD x 3/8 ID, 500' Reel</t>
  </si>
  <si>
    <t>PCK-375K-0</t>
  </si>
  <si>
    <t>PCK-375K-0-R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</si>
  <si>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RED &amp; BLUE</t>
    </r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</si>
  <si>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</si>
  <si>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</si>
  <si>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</si>
  <si>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RED &amp; BLUE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</si>
  <si>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</si>
  <si>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1/4 OD x .160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</si>
  <si>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</si>
  <si>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(2) 3/8 OD x .245 ID, </t>
    </r>
    <r>
      <rPr>
        <sz val="10"/>
        <color theme="1"/>
        <rFont val="Calibri"/>
        <family val="2"/>
        <scheme val="minor"/>
      </rPr>
      <t>RED &amp; BLUE</t>
    </r>
  </si>
  <si>
    <r>
      <t xml:space="preserve">TUBING 95A MCR (4) 3/8 OD x .245 ID, </t>
    </r>
    <r>
      <rPr>
        <sz val="10"/>
        <color theme="1"/>
        <rFont val="Calibri"/>
        <family val="2"/>
        <scheme val="minor"/>
      </rPr>
      <t>CS: 3,4,9,0</t>
    </r>
  </si>
  <si>
    <t>10' Coil</t>
  </si>
  <si>
    <t>15' Coil</t>
  </si>
  <si>
    <t>20' Coil</t>
  </si>
  <si>
    <t>25' Coil</t>
  </si>
  <si>
    <t>5' Coil</t>
  </si>
  <si>
    <t>FLEXCOIL 1/4 OD x 1/4 SWIVEL FTG</t>
  </si>
  <si>
    <t>FLEXCOIL 3/8 OD x 1/4 SWIVEL FTG</t>
  </si>
  <si>
    <t>FLEXCOIL 9/16 OD x 3/8 SWIVEL FTG</t>
  </si>
  <si>
    <t>FLEXCOIL 9/16 OD x 3/8 RIGID/SWIVEL FTG</t>
  </si>
  <si>
    <t>FLEXCOIL 3/4 OD x 1/2 SWIVEL FTG</t>
  </si>
  <si>
    <t>FLEXEEL COIL BRD 3/8 OD x 1/4 SWIVEL FTG, TRANS. BLUE</t>
  </si>
  <si>
    <t>FLEXEEL COIL BRD 9/16 OD x 3/8 RIG/SVL FTG, TRANS. BLUE</t>
  </si>
  <si>
    <t>7' Coil</t>
  </si>
  <si>
    <t>DROP COIL 90A PU 1/4 OD x .159 ID</t>
  </si>
  <si>
    <t xml:space="preserve">DROP COIL 90A PU 3/8 OD x .245 ID </t>
  </si>
  <si>
    <t>DROP COIL 95A PU 1/4 OD x .16 ID</t>
  </si>
  <si>
    <t>DROP COIL 90A PU 3/8 OD x .245 ID</t>
  </si>
  <si>
    <t>DROP COIL 90A PU (2) 1/8 OD X 1/16 ID</t>
  </si>
  <si>
    <t>KYNAR PVDF TUBING</t>
  </si>
  <si>
    <t>POLYVINYLCHLORIDE (PVC) TUBING</t>
  </si>
  <si>
    <t>SINGLE DROP COIL 90A TUBE (♦ denotes color code)</t>
  </si>
  <si>
    <t>SINGLE DROP COIL 95A TUBE (♦ denotes color code)</t>
  </si>
  <si>
    <t>FLEXCOIL POLYURETHANE WITH REUSABLE FITTINGS (♦ denotes color code)</t>
  </si>
  <si>
    <t>SPIRAL WRAP (♦ denotes color code)</t>
  </si>
  <si>
    <t>Part Number</t>
  </si>
  <si>
    <t>Pkg Qty.</t>
  </si>
  <si>
    <t>Pkg Price</t>
  </si>
  <si>
    <t>TUBING PU 70A 1/4 OD x 1/8 ID, 1000' Reel</t>
  </si>
  <si>
    <t>TUBING "K" PVDF 1/4 OD x .170 ID, 1000' Reel</t>
  </si>
  <si>
    <t xml:space="preserve">TUBING D-STAT 90A 1/4 OD x .160 ID, BlUE, 100' Bag </t>
  </si>
  <si>
    <t>PCU-250SDT-4</t>
  </si>
  <si>
    <t>MULTI-BORE 90A POLYURETHANE COIL (♦ denotes color code)</t>
  </si>
  <si>
    <t>PCN-187NHP-0</t>
  </si>
  <si>
    <t>PCN-375NHP-0-R</t>
  </si>
  <si>
    <t>POLYURETHANE 85A TUBING (♦ denotes color code)</t>
  </si>
  <si>
    <t>PCU-125BR-♦-50</t>
  </si>
  <si>
    <t>TUBING PU 85A 1/8 OD x .066 ID, 50' Bag</t>
  </si>
  <si>
    <t>PCU-125BR-♦-SR</t>
  </si>
  <si>
    <t>PCU-125BR-♦-R</t>
  </si>
  <si>
    <t>PCU-125BR-♦-LR</t>
  </si>
  <si>
    <t>PCU-125BR-♦-XR</t>
  </si>
  <si>
    <t>TUBING PU 85A 1/8 OD x .066 ID, 2500' Reel</t>
  </si>
  <si>
    <t>PCU-156BR-♦</t>
  </si>
  <si>
    <t>TUBING PU 85A 5/32 OD x 5/64 ID, 100' Bag</t>
  </si>
  <si>
    <t>PCU-156BR-♦-R</t>
  </si>
  <si>
    <t xml:space="preserve">TUBING PU 85A 5/32 OD x 5/64 ID, 500' Reel </t>
  </si>
  <si>
    <t>PCU-156BR-♦-LR</t>
  </si>
  <si>
    <t>PCU-187BR-♦</t>
  </si>
  <si>
    <t>TUBING PU 85A 3/16 OD x 1/8 ID, 100' Bag</t>
  </si>
  <si>
    <t>PCU-187BR-♦-R</t>
  </si>
  <si>
    <t>TUBING PU 85A 3/16 OD x 1/8 ID, 500' Reel</t>
  </si>
  <si>
    <t>PCU-250BR-♦-50</t>
  </si>
  <si>
    <t>TUBING PU 85A 1/4 OD x 1/8 ID, 50' Bag</t>
  </si>
  <si>
    <t>PCU-250BR-♦</t>
  </si>
  <si>
    <t>TUBING PU 85A 1/4 OD x 1/8 ID, 100' Bag</t>
  </si>
  <si>
    <t>PCU-250BR-♦-R</t>
  </si>
  <si>
    <t>PCU-250BR-♦-LR</t>
  </si>
  <si>
    <t>TUBING PU 85A 1/4 OD x 1/8 ID, 1000' Reel</t>
  </si>
  <si>
    <t>PCU-312BR-♦</t>
  </si>
  <si>
    <t>TUBING PU 85A 5/16 OD x 3/16 ID, 100' Bag</t>
  </si>
  <si>
    <t>PCU-312BR-♦-R</t>
  </si>
  <si>
    <t>PCU-375BR-♦</t>
  </si>
  <si>
    <t>TUBING PU 85A 3/8 OD x 1/4 ID, 100' Bag</t>
  </si>
  <si>
    <t>PCU-375BR-♦-R</t>
  </si>
  <si>
    <t xml:space="preserve">TUBING PU 85A 3/8 OD x 1/4 ID, 500' Reel </t>
  </si>
  <si>
    <t>NYLON TUBING (♦ denotes color code)</t>
  </si>
  <si>
    <t>TUBING NYL 1/8 OD X .093 ID, 100' Bag</t>
  </si>
  <si>
    <t>TUBING NYL HP 1/8 OD X .073 ID NATURAL ONLY, 100' Bag</t>
  </si>
  <si>
    <t>TUBING NYL HP 3/16 OD X .109 ID NATURAL ONLY, 100' Bag</t>
  </si>
  <si>
    <t>TUBING NYL HP 1/4 OD X .150 ID, 100' Bag</t>
  </si>
  <si>
    <t>TUBING NYL HP 1/4 OD X .150 ID, 500' Reel</t>
  </si>
  <si>
    <t>TUBING NYL HP 3/8 OD X .225 ID CLEAR ONLY, 100' Bag</t>
  </si>
  <si>
    <t>TUBING NYL HP 3/8 OD X .225 ID CLEAR ONLY, 500' Reel</t>
  </si>
  <si>
    <t>TUBING NYL HP 1/2 OD X .350 ID CLEAR ONLY, 250' Reel</t>
  </si>
  <si>
    <t>TUBING NYL SUPER SOFT, 5/32 OD X .106 ID, 100' Bag</t>
  </si>
  <si>
    <t>HIGH PRESSURE NYLON TUBING (♦ denotes color code)</t>
  </si>
  <si>
    <t>SUPER SOFT NYLON TUBING (♦ denotes color code)</t>
  </si>
  <si>
    <t>PCU-125SDT-9</t>
  </si>
  <si>
    <t>PCU-125SDT-9-R</t>
  </si>
  <si>
    <t>PCU-125SDT-9-LR</t>
  </si>
  <si>
    <t>PCU-125SDT-9-XR</t>
  </si>
  <si>
    <t xml:space="preserve">TUBING D-STAT 90A 1/8 OD x 1/16 ID, 100' Bag </t>
  </si>
  <si>
    <t xml:space="preserve">TUBING D-STAT 90A 1/8 OD x 1/16 ID, 500' Reel </t>
  </si>
  <si>
    <t xml:space="preserve">TUBING D-STAT 90A 1/8 OD x 1/16 ID, 1000' Reel </t>
  </si>
  <si>
    <t xml:space="preserve">TUBING D-STAT 90A 1/8 OD x 1/16 ID, 2500' Reel </t>
  </si>
  <si>
    <t>PCU-250HR-♦</t>
  </si>
  <si>
    <t>TUBING PU 70A 1/4 OD x 1/8 ID, 100' Bag</t>
  </si>
  <si>
    <t>PCU-250FH-♦-R</t>
  </si>
  <si>
    <t>TUBING PU 95A 1/4 OD x 1/8 ID, 500' Reel</t>
  </si>
  <si>
    <t>PCN-625N-♦-SR</t>
  </si>
  <si>
    <t>TUBING NYL 1/8 OD X .093 ID, 500' Reel</t>
  </si>
  <si>
    <t>TUBING NYL 1/8 OD X .093 ID, 1000' Reel</t>
  </si>
  <si>
    <t>TUBING NYL 1/8 OD X .093 ID, 2500' Reel</t>
  </si>
  <si>
    <t>TUBING NYL 1/8 OD X .093 ID, 250' Reel</t>
  </si>
  <si>
    <t>TUBING NYL 1/8 OD X .093 ID, 50' Bag</t>
  </si>
  <si>
    <t>PCU-250SDT-4-LR</t>
  </si>
  <si>
    <t>PCU-250SDT-4-R</t>
  </si>
  <si>
    <t>TUBING D-STAT 90A 1/4 OD x .160 ID, BlUE, 500' Reel</t>
  </si>
  <si>
    <t>TUBING D-STAT 90A 1/4 OD x .160 ID, BlUE, 1000' Reel</t>
  </si>
  <si>
    <t>MULTI-BORE 85A TUBING (♦ denotes color code)</t>
  </si>
  <si>
    <t>PCMB2-250-♦</t>
  </si>
  <si>
    <t>PCMB2-250-♦-R</t>
  </si>
  <si>
    <t xml:space="preserve">TUBING MULTI BORE 85A (2) 1/4 OD x 1/8 ID, 100' Bag </t>
  </si>
  <si>
    <t xml:space="preserve">TUBING MULTI BORE 85A (2) 1/4 OD x 1/8 ID, 500' Reel </t>
  </si>
  <si>
    <t>PCR2-125BR-100</t>
  </si>
  <si>
    <t>PCR2-250BR-100</t>
  </si>
  <si>
    <t>PCR4-125BR-100</t>
  </si>
  <si>
    <t>PCR4-250BR-100</t>
  </si>
  <si>
    <t>PCR6-125BR-100</t>
  </si>
  <si>
    <t>PCR6-250BR-100</t>
  </si>
  <si>
    <t>PCR8-125BR-100</t>
  </si>
  <si>
    <t>PCR8-250BR-100</t>
  </si>
  <si>
    <t>SINGLE DROP COIL 85A TUBE (♦ denotes color code)</t>
  </si>
  <si>
    <t>PCD1-125BR10-♦</t>
  </si>
  <si>
    <t>PCD1-250BR10-♦</t>
  </si>
  <si>
    <t>DROP COIL 85A PU 1/8 OD x .066 ID</t>
  </si>
  <si>
    <t xml:space="preserve">DROP COIL 85A PU 1/4 OD x 1/8 ID </t>
  </si>
  <si>
    <t>PCD2-250BR10-♦</t>
  </si>
  <si>
    <t>DROP COIL 85A PU (2) 1/4 OD X 1/8 ID</t>
  </si>
  <si>
    <t>MULTI-BORE 85A POLYURETHANE COIL (♦ denotes color code)</t>
  </si>
  <si>
    <t xml:space="preserve">TUBING PU 85A 1/8 OD x .066 ID, 250' Box </t>
  </si>
  <si>
    <t xml:space="preserve">TUBING PU 85A 1/8 OD x .066 ID, 500' Reel </t>
  </si>
  <si>
    <t xml:space="preserve">TUBING PU 85A 1/8 OD x .066 ID, 1000' Reel </t>
  </si>
  <si>
    <t xml:space="preserve">TUBING PU 85A 5/32 OD x 5/64 ID, 1000' Reel </t>
  </si>
  <si>
    <t>TUBING PU 85A 1/4 OD x 1/8 ID, 500' Reel</t>
  </si>
  <si>
    <t>TUBING PU 85A 5/16 OD x 3/16 ID, 500' Reel</t>
  </si>
  <si>
    <t>MULTI-COLORED RIBBON 85A TUBING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</si>
  <si>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</si>
  <si>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</si>
  <si>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5,4,3,6,7,11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</si>
  <si>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9,8,32,27,26,28,29,25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</si>
  <si>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</si>
  <si>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</si>
  <si>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(6) 1/4 OD x .160 ID, </t>
    </r>
    <r>
      <rPr>
        <sz val="10"/>
        <color theme="1"/>
        <rFont val="Calibri"/>
        <family val="2"/>
        <scheme val="minor"/>
      </rPr>
      <t>CS: 5,4,3,6,7,11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</si>
  <si>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9,8,32,27,26,28,29,25</t>
    </r>
  </si>
  <si>
    <t>PCN-187N-♦-XR</t>
  </si>
  <si>
    <t>TUBING NYL 1/8 OD X .093 ID, 2000' Reel</t>
  </si>
  <si>
    <t xml:space="preserve">TUBING PU 85A 5/32 OD x 5/64 ID, 2500' Reel </t>
  </si>
  <si>
    <t>PCU-156BR-♦-XR</t>
  </si>
  <si>
    <t>PCMB2-250PB-14</t>
  </si>
  <si>
    <t>PCMB2-250PB-14-R</t>
  </si>
  <si>
    <t xml:space="preserve">TUBING MULTI BORE 90A (2) 1/4 OD x 0.159 ID, Gray, 100' Bag </t>
  </si>
  <si>
    <t xml:space="preserve">TUBING MULTI BORE 90A (2) 1/4 OD x 0.159 ID, Gray, 500' Reel </t>
  </si>
  <si>
    <t>FEP TUBING</t>
  </si>
  <si>
    <t>PCF-125P-0</t>
  </si>
  <si>
    <t>PCF-250P-0</t>
  </si>
  <si>
    <t>PCF-250P-0-R</t>
  </si>
  <si>
    <t>PCF-250P-0-LR</t>
  </si>
  <si>
    <t>PCF-375P-0</t>
  </si>
  <si>
    <t>PCF-500P-0</t>
  </si>
  <si>
    <t>TUBING FEP 1/8 OD x 1/16 ID, 100' Bag</t>
  </si>
  <si>
    <t>TUBING FEP 3/8 OD x 1/4 ID, 100' Bag</t>
  </si>
  <si>
    <t>TUBING FEP 1/2 OD x 3/8 ID, 100' Bag</t>
  </si>
  <si>
    <t>PCF-125P-0-R</t>
  </si>
  <si>
    <t>TUBING FEP 1/8 OD x 1/16 ID, 500' Reel</t>
  </si>
  <si>
    <t>PCF-125P-0-LR</t>
  </si>
  <si>
    <t>TUBING FEP 1/8 OD x 1/16 ID, 1000' Reel</t>
  </si>
  <si>
    <t>PCF-125P-0-XR</t>
  </si>
  <si>
    <t>TUBING FEP 1/8 OD x 1/16 ID, 2500' Reel</t>
  </si>
  <si>
    <t>PCF-500P-0-LR</t>
  </si>
  <si>
    <t>TUBING FEP 1/2 OD x 3/8 ID, 1000' Box</t>
  </si>
  <si>
    <t>PCF-375P-0-LR</t>
  </si>
  <si>
    <t>TUBING FEP 3/8 OD x 1/4 ID, 1000' Reel</t>
  </si>
  <si>
    <t>WELD SPATTER TUBING (♦ denotes color code)</t>
  </si>
  <si>
    <t>PCU-156WSR-♦</t>
  </si>
  <si>
    <t>PCU-156WSR-♦-R</t>
  </si>
  <si>
    <t>PCU-156WSR-♦-LR</t>
  </si>
  <si>
    <t>PCU-250WSR-♦</t>
  </si>
  <si>
    <t>PCU-250WSR-♦-LR</t>
  </si>
  <si>
    <t>PCU-250WSR-♦-SR</t>
  </si>
  <si>
    <t>PCU-375WSR-♦</t>
  </si>
  <si>
    <t>PCU-375WSR-♦-R</t>
  </si>
  <si>
    <t xml:space="preserve">TUBING WELD SPATTER 5/32 OD x .093 ID, 100' Bag </t>
  </si>
  <si>
    <t>TUBING WELD SPATTER 5/32 OD x .093 ID, 500' Reel</t>
  </si>
  <si>
    <t>TUBING WELD SPATTER 5/32 OD x .093 ID, 1000' Reel</t>
  </si>
  <si>
    <t xml:space="preserve">TUBING WELD SPATTER 1/4 OD x .160 ID, 100' Bag </t>
  </si>
  <si>
    <t>TUBING WELD SPATTER 1/4 OD x .160 ID, 250' Reel</t>
  </si>
  <si>
    <t>TUBING WELD SPATTER 1/4 OD x .160 ID, 1000' Reel</t>
  </si>
  <si>
    <t xml:space="preserve">TUBING WELD SPATTER 3/8 OD x .245 ID, 100' Bag </t>
  </si>
  <si>
    <t>TUBING WELD SPATTER 3/8 OD x .245 ID, 500' Reel</t>
  </si>
  <si>
    <t xml:space="preserve">TUBING WELD SPATTER 1/2 OD x .320 ID, 50' Bag </t>
  </si>
  <si>
    <t>TUBING WELD SPATTER 1/2 OD x .320 ID, 200' Reel</t>
  </si>
  <si>
    <t>TUBING FEP 1/4 OD x 1/8 ID, 100' Bag</t>
  </si>
  <si>
    <t>TUBING FEP 1/4 OD x 1/8 ID, 500' Reel</t>
  </si>
  <si>
    <t>TUBING FEP 1/4 OD x 1/8 ID, 1000' Reel</t>
  </si>
  <si>
    <t>PCU-500WSR-♦-50</t>
  </si>
  <si>
    <t>PCU-500WSR-♦-SR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</si>
</sst>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8" fontId="0" fillId="3" borderId="0" xfId="0" applyNumberForma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164" fontId="6" fillId="3" borderId="7" xfId="0" applyNumberFormat="1" applyFont="1" applyFill="1" applyBorder="1"/>
    <xf numFmtId="164" fontId="6" fillId="3" borderId="3" xfId="0" applyNumberFormat="1" applyFont="1" applyFill="1" applyBorder="1"/>
    <xf numFmtId="164" fontId="6" fillId="3" borderId="1" xfId="0" applyNumberFormat="1" applyFont="1" applyFill="1" applyBorder="1"/>
    <xf numFmtId="164" fontId="6" fillId="3" borderId="8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4"/>
  <sheetViews>
    <sheetView tabSelected="1" zoomScaleNormal="100" zoomScalePageLayoutView="125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1" style="2" bestFit="1" customWidth="1"/>
    <col min="2" max="2" width="62.140625" style="2" bestFit="1" customWidth="1"/>
    <col min="3" max="5" width="11.7109375" style="2" customWidth="1"/>
    <col min="6" max="16384" width="8.85546875" style="2"/>
  </cols>
  <sheetData>
    <row r="1" spans="1:5" ht="19.5" thickBot="1" x14ac:dyDescent="0.35">
      <c r="A1" s="6" t="s">
        <v>260</v>
      </c>
      <c r="B1" s="7" t="s">
        <v>1</v>
      </c>
      <c r="C1" s="7" t="s">
        <v>0</v>
      </c>
      <c r="D1" s="7" t="s">
        <v>261</v>
      </c>
      <c r="E1" s="7" t="s">
        <v>262</v>
      </c>
    </row>
    <row r="2" spans="1:5" ht="16.5" thickBot="1" x14ac:dyDescent="0.3">
      <c r="A2" s="18" t="s">
        <v>92</v>
      </c>
      <c r="B2" s="19"/>
      <c r="C2" s="19"/>
      <c r="D2" s="19"/>
      <c r="E2" s="20"/>
    </row>
    <row r="3" spans="1:5" ht="15.75" x14ac:dyDescent="0.25">
      <c r="A3" s="8" t="s">
        <v>321</v>
      </c>
      <c r="B3" s="8" t="s">
        <v>322</v>
      </c>
      <c r="C3" s="15">
        <v>0.82320000000000004</v>
      </c>
      <c r="D3" s="9">
        <v>100</v>
      </c>
      <c r="E3" s="15">
        <f t="shared" ref="E3" si="0">SUM(C3*D3)</f>
        <v>82.320000000000007</v>
      </c>
    </row>
    <row r="4" spans="1:5" ht="16.5" thickBot="1" x14ac:dyDescent="0.3">
      <c r="A4" s="12" t="s">
        <v>93</v>
      </c>
      <c r="B4" s="12" t="s">
        <v>263</v>
      </c>
      <c r="C4" s="17">
        <v>0.7288</v>
      </c>
      <c r="D4" s="13">
        <v>1000</v>
      </c>
      <c r="E4" s="17">
        <f t="shared" ref="E4" si="1">SUM(C4*D4)</f>
        <v>728.8</v>
      </c>
    </row>
    <row r="5" spans="1:5" ht="16.5" thickBot="1" x14ac:dyDescent="0.3">
      <c r="A5" s="18" t="s">
        <v>270</v>
      </c>
      <c r="B5" s="19"/>
      <c r="C5" s="19"/>
      <c r="D5" s="19"/>
      <c r="E5" s="20"/>
    </row>
    <row r="6" spans="1:5" ht="15.75" x14ac:dyDescent="0.25">
      <c r="A6" s="8" t="s">
        <v>271</v>
      </c>
      <c r="B6" s="8" t="s">
        <v>272</v>
      </c>
      <c r="C6" s="15">
        <v>0.2382</v>
      </c>
      <c r="D6" s="9">
        <v>50</v>
      </c>
      <c r="E6" s="15">
        <f t="shared" ref="E6:E24" si="2">SUM(C6*D6)</f>
        <v>11.91</v>
      </c>
    </row>
    <row r="7" spans="1:5" ht="15.75" x14ac:dyDescent="0.25">
      <c r="A7" s="4" t="s">
        <v>273</v>
      </c>
      <c r="B7" s="4" t="s">
        <v>356</v>
      </c>
      <c r="C7" s="16">
        <v>0.2382</v>
      </c>
      <c r="D7" s="5">
        <v>250</v>
      </c>
      <c r="E7" s="16">
        <f t="shared" si="2"/>
        <v>59.55</v>
      </c>
    </row>
    <row r="8" spans="1:5" ht="15.75" x14ac:dyDescent="0.25">
      <c r="A8" s="4" t="s">
        <v>274</v>
      </c>
      <c r="B8" s="4" t="s">
        <v>357</v>
      </c>
      <c r="C8" s="16">
        <v>0.182</v>
      </c>
      <c r="D8" s="5">
        <v>500</v>
      </c>
      <c r="E8" s="16">
        <f t="shared" si="2"/>
        <v>91</v>
      </c>
    </row>
    <row r="9" spans="1:5" ht="15.75" x14ac:dyDescent="0.25">
      <c r="A9" s="4" t="s">
        <v>275</v>
      </c>
      <c r="B9" s="4" t="s">
        <v>358</v>
      </c>
      <c r="C9" s="16">
        <v>0.1716</v>
      </c>
      <c r="D9" s="5">
        <v>1000</v>
      </c>
      <c r="E9" s="16">
        <f t="shared" si="2"/>
        <v>171.6</v>
      </c>
    </row>
    <row r="10" spans="1:5" ht="15.75" x14ac:dyDescent="0.25">
      <c r="A10" s="4" t="s">
        <v>276</v>
      </c>
      <c r="B10" s="4" t="s">
        <v>277</v>
      </c>
      <c r="C10" s="16">
        <v>0.16109999999999999</v>
      </c>
      <c r="D10" s="5">
        <v>2500</v>
      </c>
      <c r="E10" s="16">
        <f t="shared" si="2"/>
        <v>402.75</v>
      </c>
    </row>
    <row r="11" spans="1:5" ht="15.75" x14ac:dyDescent="0.25">
      <c r="A11" s="4" t="s">
        <v>278</v>
      </c>
      <c r="B11" s="4" t="s">
        <v>279</v>
      </c>
      <c r="C11" s="16">
        <v>0.33979999999999999</v>
      </c>
      <c r="D11" s="5">
        <v>100</v>
      </c>
      <c r="E11" s="16">
        <f t="shared" si="2"/>
        <v>33.979999999999997</v>
      </c>
    </row>
    <row r="12" spans="1:5" ht="15.75" x14ac:dyDescent="0.25">
      <c r="A12" s="4" t="s">
        <v>280</v>
      </c>
      <c r="B12" s="4" t="s">
        <v>281</v>
      </c>
      <c r="C12" s="16">
        <v>0.31879999999999997</v>
      </c>
      <c r="D12" s="5">
        <v>500</v>
      </c>
      <c r="E12" s="16">
        <f t="shared" si="2"/>
        <v>159.39999999999998</v>
      </c>
    </row>
    <row r="13" spans="1:5" ht="15.75" x14ac:dyDescent="0.25">
      <c r="A13" s="4" t="s">
        <v>282</v>
      </c>
      <c r="B13" s="4" t="s">
        <v>359</v>
      </c>
      <c r="C13" s="16">
        <v>0.28199999999999997</v>
      </c>
      <c r="D13" s="5">
        <v>1000</v>
      </c>
      <c r="E13" s="16">
        <f t="shared" si="2"/>
        <v>282</v>
      </c>
    </row>
    <row r="14" spans="1:5" ht="15.75" x14ac:dyDescent="0.25">
      <c r="A14" s="4" t="s">
        <v>374</v>
      </c>
      <c r="B14" s="4" t="s">
        <v>373</v>
      </c>
      <c r="C14" s="16">
        <v>0.26579999999999998</v>
      </c>
      <c r="D14" s="5">
        <v>2500</v>
      </c>
      <c r="E14" s="16">
        <f t="shared" ref="E14" si="3">SUM(C14*D14)</f>
        <v>664.5</v>
      </c>
    </row>
    <row r="15" spans="1:5" ht="15.75" x14ac:dyDescent="0.25">
      <c r="A15" s="4" t="s">
        <v>283</v>
      </c>
      <c r="B15" s="4" t="s">
        <v>284</v>
      </c>
      <c r="C15" s="16">
        <v>0.45900000000000002</v>
      </c>
      <c r="D15" s="5">
        <v>100</v>
      </c>
      <c r="E15" s="16">
        <f t="shared" si="2"/>
        <v>45.9</v>
      </c>
    </row>
    <row r="16" spans="1:5" ht="15.75" x14ac:dyDescent="0.25">
      <c r="A16" s="4" t="s">
        <v>285</v>
      </c>
      <c r="B16" s="4" t="s">
        <v>286</v>
      </c>
      <c r="C16" s="16">
        <v>0.4204</v>
      </c>
      <c r="D16" s="5">
        <v>500</v>
      </c>
      <c r="E16" s="16">
        <f t="shared" si="2"/>
        <v>210.2</v>
      </c>
    </row>
    <row r="17" spans="1:5" ht="15.75" x14ac:dyDescent="0.25">
      <c r="A17" s="4" t="s">
        <v>287</v>
      </c>
      <c r="B17" s="4" t="s">
        <v>288</v>
      </c>
      <c r="C17" s="16">
        <v>0.64280000000000004</v>
      </c>
      <c r="D17" s="5">
        <v>50</v>
      </c>
      <c r="E17" s="16">
        <f t="shared" ref="E17" si="4">SUM(C17*D17)</f>
        <v>32.14</v>
      </c>
    </row>
    <row r="18" spans="1:5" ht="15.75" x14ac:dyDescent="0.25">
      <c r="A18" s="4" t="s">
        <v>289</v>
      </c>
      <c r="B18" s="4" t="s">
        <v>290</v>
      </c>
      <c r="C18" s="16">
        <v>0.71819999999999995</v>
      </c>
      <c r="D18" s="5">
        <v>100</v>
      </c>
      <c r="E18" s="16">
        <f t="shared" si="2"/>
        <v>71.819999999999993</v>
      </c>
    </row>
    <row r="19" spans="1:5" ht="15.75" x14ac:dyDescent="0.25">
      <c r="A19" s="4" t="s">
        <v>291</v>
      </c>
      <c r="B19" s="4" t="s">
        <v>360</v>
      </c>
      <c r="C19" s="16">
        <v>0.60440000000000005</v>
      </c>
      <c r="D19" s="5">
        <v>500</v>
      </c>
      <c r="E19" s="16">
        <f t="shared" si="2"/>
        <v>302.20000000000005</v>
      </c>
    </row>
    <row r="20" spans="1:5" ht="15.75" x14ac:dyDescent="0.25">
      <c r="A20" s="4" t="s">
        <v>292</v>
      </c>
      <c r="B20" s="4" t="s">
        <v>293</v>
      </c>
      <c r="C20" s="16">
        <v>0.56559999999999999</v>
      </c>
      <c r="D20" s="5">
        <v>1000</v>
      </c>
      <c r="E20" s="16">
        <f t="shared" si="2"/>
        <v>565.6</v>
      </c>
    </row>
    <row r="21" spans="1:5" ht="15.75" x14ac:dyDescent="0.25">
      <c r="A21" s="4" t="s">
        <v>294</v>
      </c>
      <c r="B21" s="4" t="s">
        <v>295</v>
      </c>
      <c r="C21" s="16">
        <v>1.1088</v>
      </c>
      <c r="D21" s="5">
        <v>100</v>
      </c>
      <c r="E21" s="16">
        <f t="shared" si="2"/>
        <v>110.88</v>
      </c>
    </row>
    <row r="22" spans="1:5" ht="15.75" x14ac:dyDescent="0.25">
      <c r="A22" s="4" t="s">
        <v>296</v>
      </c>
      <c r="B22" s="4" t="s">
        <v>361</v>
      </c>
      <c r="C22" s="16">
        <v>1.0316000000000001</v>
      </c>
      <c r="D22" s="5">
        <v>500</v>
      </c>
      <c r="E22" s="16">
        <f t="shared" si="2"/>
        <v>515.80000000000007</v>
      </c>
    </row>
    <row r="23" spans="1:5" ht="15.75" x14ac:dyDescent="0.25">
      <c r="A23" s="4" t="s">
        <v>297</v>
      </c>
      <c r="B23" s="4" t="s">
        <v>298</v>
      </c>
      <c r="C23" s="16">
        <v>1.2084999999999999</v>
      </c>
      <c r="D23" s="5">
        <v>100</v>
      </c>
      <c r="E23" s="16">
        <f t="shared" si="2"/>
        <v>120.85</v>
      </c>
    </row>
    <row r="24" spans="1:5" ht="16.5" thickBot="1" x14ac:dyDescent="0.3">
      <c r="A24" s="4" t="s">
        <v>299</v>
      </c>
      <c r="B24" s="4" t="s">
        <v>300</v>
      </c>
      <c r="C24" s="16">
        <v>1.1122000000000001</v>
      </c>
      <c r="D24" s="5">
        <v>500</v>
      </c>
      <c r="E24" s="16">
        <f t="shared" si="2"/>
        <v>556.1</v>
      </c>
    </row>
    <row r="25" spans="1:5" s="1" customFormat="1" ht="16.5" thickBot="1" x14ac:dyDescent="0.3">
      <c r="A25" s="21" t="s">
        <v>57</v>
      </c>
      <c r="B25" s="22"/>
      <c r="C25" s="22"/>
      <c r="D25" s="22"/>
      <c r="E25" s="23"/>
    </row>
    <row r="26" spans="1:5" ht="15.75" x14ac:dyDescent="0.25">
      <c r="A26" s="8" t="s">
        <v>77</v>
      </c>
      <c r="B26" s="8" t="s">
        <v>96</v>
      </c>
      <c r="C26" s="15">
        <v>0.55689999999999995</v>
      </c>
      <c r="D26" s="9">
        <v>100</v>
      </c>
      <c r="E26" s="15">
        <f t="shared" ref="E26:E32" si="5">SUM(C26*D26)</f>
        <v>55.69</v>
      </c>
    </row>
    <row r="27" spans="1:5" ht="15.75" x14ac:dyDescent="0.25">
      <c r="A27" s="4" t="s">
        <v>2</v>
      </c>
      <c r="B27" s="4" t="s">
        <v>127</v>
      </c>
      <c r="C27" s="16">
        <v>0.51859999999999995</v>
      </c>
      <c r="D27" s="5">
        <v>500</v>
      </c>
      <c r="E27" s="16">
        <f t="shared" si="5"/>
        <v>259.29999999999995</v>
      </c>
    </row>
    <row r="28" spans="1:5" ht="15.75" x14ac:dyDescent="0.25">
      <c r="A28" s="4" t="s">
        <v>3</v>
      </c>
      <c r="B28" s="4" t="s">
        <v>140</v>
      </c>
      <c r="C28" s="16">
        <v>0.48159999999999997</v>
      </c>
      <c r="D28" s="5">
        <v>1000</v>
      </c>
      <c r="E28" s="16">
        <f t="shared" si="5"/>
        <v>481.59999999999997</v>
      </c>
    </row>
    <row r="29" spans="1:5" ht="15.75" x14ac:dyDescent="0.25">
      <c r="A29" s="4" t="s">
        <v>78</v>
      </c>
      <c r="B29" s="4" t="s">
        <v>97</v>
      </c>
      <c r="C29" s="16">
        <v>1.1541999999999999</v>
      </c>
      <c r="D29" s="5">
        <v>100</v>
      </c>
      <c r="E29" s="16">
        <f t="shared" si="5"/>
        <v>115.41999999999999</v>
      </c>
    </row>
    <row r="30" spans="1:5" ht="15.75" x14ac:dyDescent="0.25">
      <c r="A30" s="4" t="s">
        <v>4</v>
      </c>
      <c r="B30" s="4" t="s">
        <v>119</v>
      </c>
      <c r="C30" s="16">
        <v>1.1156999999999999</v>
      </c>
      <c r="D30" s="5">
        <v>250</v>
      </c>
      <c r="E30" s="16">
        <f t="shared" si="5"/>
        <v>278.92499999999995</v>
      </c>
    </row>
    <row r="31" spans="1:5" ht="15.75" x14ac:dyDescent="0.25">
      <c r="A31" s="4" t="s">
        <v>56</v>
      </c>
      <c r="B31" s="4" t="s">
        <v>128</v>
      </c>
      <c r="C31" s="16">
        <v>1.0578000000000001</v>
      </c>
      <c r="D31" s="5">
        <v>500</v>
      </c>
      <c r="E31" s="16">
        <f t="shared" si="5"/>
        <v>528.90000000000009</v>
      </c>
    </row>
    <row r="32" spans="1:5" ht="16.5" thickBot="1" x14ac:dyDescent="0.3">
      <c r="A32" s="12" t="s">
        <v>207</v>
      </c>
      <c r="B32" s="12" t="s">
        <v>208</v>
      </c>
      <c r="C32" s="17">
        <v>1.8548</v>
      </c>
      <c r="D32" s="13">
        <v>50</v>
      </c>
      <c r="E32" s="17">
        <f t="shared" si="5"/>
        <v>92.74</v>
      </c>
    </row>
    <row r="33" spans="1:5" ht="16.5" thickBot="1" x14ac:dyDescent="0.3">
      <c r="A33" s="18" t="s">
        <v>58</v>
      </c>
      <c r="B33" s="19"/>
      <c r="C33" s="19"/>
      <c r="D33" s="19"/>
      <c r="E33" s="20"/>
    </row>
    <row r="34" spans="1:5" ht="15.75" x14ac:dyDescent="0.25">
      <c r="A34" s="8" t="s">
        <v>5</v>
      </c>
      <c r="B34" s="8" t="s">
        <v>94</v>
      </c>
      <c r="C34" s="15">
        <v>0.24360000000000001</v>
      </c>
      <c r="D34" s="9">
        <v>50</v>
      </c>
      <c r="E34" s="15">
        <f t="shared" ref="E34:E59" si="6">SUM(C34*D34)</f>
        <v>12.18</v>
      </c>
    </row>
    <row r="35" spans="1:5" ht="15.75" x14ac:dyDescent="0.25">
      <c r="A35" s="4" t="s">
        <v>6</v>
      </c>
      <c r="B35" s="4" t="s">
        <v>120</v>
      </c>
      <c r="C35" s="16">
        <v>0.24360000000000001</v>
      </c>
      <c r="D35" s="5">
        <v>250</v>
      </c>
      <c r="E35" s="16">
        <f t="shared" si="6"/>
        <v>60.900000000000006</v>
      </c>
    </row>
    <row r="36" spans="1:5" ht="15.75" x14ac:dyDescent="0.25">
      <c r="A36" s="4" t="s">
        <v>7</v>
      </c>
      <c r="B36" s="4" t="s">
        <v>129</v>
      </c>
      <c r="C36" s="16">
        <v>0.1855</v>
      </c>
      <c r="D36" s="5">
        <v>500</v>
      </c>
      <c r="E36" s="16">
        <f t="shared" si="6"/>
        <v>92.75</v>
      </c>
    </row>
    <row r="37" spans="1:5" ht="15.75" x14ac:dyDescent="0.25">
      <c r="A37" s="4" t="s">
        <v>8</v>
      </c>
      <c r="B37" s="4" t="s">
        <v>141</v>
      </c>
      <c r="C37" s="16">
        <v>0.17879999999999999</v>
      </c>
      <c r="D37" s="5">
        <v>1000</v>
      </c>
      <c r="E37" s="16">
        <f t="shared" si="6"/>
        <v>178.79999999999998</v>
      </c>
    </row>
    <row r="38" spans="1:5" ht="15.75" x14ac:dyDescent="0.25">
      <c r="A38" s="4" t="s">
        <v>9</v>
      </c>
      <c r="B38" s="4" t="s">
        <v>150</v>
      </c>
      <c r="C38" s="16">
        <v>0.1648</v>
      </c>
      <c r="D38" s="5">
        <v>2500</v>
      </c>
      <c r="E38" s="16">
        <f t="shared" si="6"/>
        <v>412</v>
      </c>
    </row>
    <row r="39" spans="1:5" ht="15.75" x14ac:dyDescent="0.25">
      <c r="A39" s="4" t="s">
        <v>10</v>
      </c>
      <c r="B39" s="4" t="s">
        <v>98</v>
      </c>
      <c r="C39" s="16">
        <v>0.26079999999999998</v>
      </c>
      <c r="D39" s="5">
        <v>100</v>
      </c>
      <c r="E39" s="16">
        <f t="shared" si="6"/>
        <v>26.08</v>
      </c>
    </row>
    <row r="40" spans="1:5" ht="15.75" x14ac:dyDescent="0.25">
      <c r="A40" s="4" t="s">
        <v>11</v>
      </c>
      <c r="B40" s="4" t="s">
        <v>130</v>
      </c>
      <c r="C40" s="16">
        <v>0.2223</v>
      </c>
      <c r="D40" s="5">
        <v>500</v>
      </c>
      <c r="E40" s="16">
        <f t="shared" si="6"/>
        <v>111.15</v>
      </c>
    </row>
    <row r="41" spans="1:5" ht="15.75" x14ac:dyDescent="0.25">
      <c r="A41" s="4" t="s">
        <v>12</v>
      </c>
      <c r="B41" s="4" t="s">
        <v>142</v>
      </c>
      <c r="C41" s="16">
        <v>0.20319999999999999</v>
      </c>
      <c r="D41" s="5">
        <v>1000</v>
      </c>
      <c r="E41" s="16">
        <f t="shared" si="6"/>
        <v>203.2</v>
      </c>
    </row>
    <row r="42" spans="1:5" ht="15.75" x14ac:dyDescent="0.25">
      <c r="A42" s="4" t="s">
        <v>13</v>
      </c>
      <c r="B42" s="4" t="s">
        <v>151</v>
      </c>
      <c r="C42" s="16">
        <v>0.1855</v>
      </c>
      <c r="D42" s="5">
        <v>2500</v>
      </c>
      <c r="E42" s="16">
        <f t="shared" si="6"/>
        <v>463.75</v>
      </c>
    </row>
    <row r="43" spans="1:5" ht="15.75" x14ac:dyDescent="0.25">
      <c r="A43" s="4" t="s">
        <v>14</v>
      </c>
      <c r="B43" s="4" t="s">
        <v>99</v>
      </c>
      <c r="C43" s="16">
        <v>0.52</v>
      </c>
      <c r="D43" s="5">
        <v>100</v>
      </c>
      <c r="E43" s="16">
        <f t="shared" si="6"/>
        <v>52</v>
      </c>
    </row>
    <row r="44" spans="1:5" ht="15.75" x14ac:dyDescent="0.25">
      <c r="A44" s="4" t="s">
        <v>209</v>
      </c>
      <c r="B44" s="4" t="s">
        <v>210</v>
      </c>
      <c r="C44" s="16">
        <v>0.51149999999999995</v>
      </c>
      <c r="D44" s="5">
        <v>1000</v>
      </c>
      <c r="E44" s="16">
        <f t="shared" si="6"/>
        <v>511.49999999999994</v>
      </c>
    </row>
    <row r="45" spans="1:5" ht="15.75" x14ac:dyDescent="0.25">
      <c r="A45" s="4" t="s">
        <v>15</v>
      </c>
      <c r="B45" s="4" t="s">
        <v>100</v>
      </c>
      <c r="C45" s="16">
        <v>0.60440000000000005</v>
      </c>
      <c r="D45" s="5">
        <v>100</v>
      </c>
      <c r="E45" s="16">
        <f t="shared" si="6"/>
        <v>60.440000000000005</v>
      </c>
    </row>
    <row r="46" spans="1:5" ht="15.75" x14ac:dyDescent="0.25">
      <c r="A46" s="4" t="s">
        <v>16</v>
      </c>
      <c r="B46" s="4" t="s">
        <v>131</v>
      </c>
      <c r="C46" s="16">
        <v>0.58499999999999996</v>
      </c>
      <c r="D46" s="5">
        <v>500</v>
      </c>
      <c r="E46" s="16">
        <f t="shared" si="6"/>
        <v>292.5</v>
      </c>
    </row>
    <row r="47" spans="1:5" ht="15.75" x14ac:dyDescent="0.25">
      <c r="A47" s="4" t="s">
        <v>17</v>
      </c>
      <c r="B47" s="4" t="s">
        <v>143</v>
      </c>
      <c r="C47" s="16">
        <v>0.58499999999999996</v>
      </c>
      <c r="D47" s="5">
        <v>1000</v>
      </c>
      <c r="E47" s="16">
        <f t="shared" si="6"/>
        <v>585</v>
      </c>
    </row>
    <row r="48" spans="1:5" ht="15.75" x14ac:dyDescent="0.25">
      <c r="A48" s="4" t="s">
        <v>211</v>
      </c>
      <c r="B48" s="4" t="s">
        <v>212</v>
      </c>
      <c r="C48" s="16">
        <v>0.74450000000000005</v>
      </c>
      <c r="D48" s="5">
        <v>100</v>
      </c>
      <c r="E48" s="16">
        <f t="shared" si="6"/>
        <v>74.45</v>
      </c>
    </row>
    <row r="49" spans="1:5" ht="15.75" x14ac:dyDescent="0.25">
      <c r="A49" s="4" t="s">
        <v>323</v>
      </c>
      <c r="B49" s="4" t="s">
        <v>324</v>
      </c>
      <c r="C49" s="16">
        <v>0.7268</v>
      </c>
      <c r="D49" s="5">
        <v>500</v>
      </c>
      <c r="E49" s="16">
        <f t="shared" ref="E49" si="7">SUM(C49*D49)</f>
        <v>363.4</v>
      </c>
    </row>
    <row r="50" spans="1:5" ht="15.75" x14ac:dyDescent="0.25">
      <c r="A50" s="4" t="s">
        <v>18</v>
      </c>
      <c r="B50" s="4" t="s">
        <v>101</v>
      </c>
      <c r="C50" s="16">
        <v>1.2084999999999999</v>
      </c>
      <c r="D50" s="5">
        <v>100</v>
      </c>
      <c r="E50" s="16">
        <f t="shared" si="6"/>
        <v>120.85</v>
      </c>
    </row>
    <row r="51" spans="1:5" ht="15.75" x14ac:dyDescent="0.25">
      <c r="A51" s="4" t="s">
        <v>213</v>
      </c>
      <c r="B51" s="4" t="s">
        <v>214</v>
      </c>
      <c r="C51" s="16">
        <v>1.1735</v>
      </c>
      <c r="D51" s="5">
        <v>250</v>
      </c>
      <c r="E51" s="16">
        <f t="shared" si="6"/>
        <v>293.375</v>
      </c>
    </row>
    <row r="52" spans="1:5" ht="15.75" x14ac:dyDescent="0.25">
      <c r="A52" s="4" t="s">
        <v>19</v>
      </c>
      <c r="B52" s="4" t="s">
        <v>132</v>
      </c>
      <c r="C52" s="16">
        <v>1.1122000000000001</v>
      </c>
      <c r="D52" s="5">
        <v>500</v>
      </c>
      <c r="E52" s="16">
        <f t="shared" si="6"/>
        <v>556.1</v>
      </c>
    </row>
    <row r="53" spans="1:5" ht="15.75" x14ac:dyDescent="0.25">
      <c r="A53" s="4" t="s">
        <v>20</v>
      </c>
      <c r="B53" s="4" t="s">
        <v>95</v>
      </c>
      <c r="C53" s="16">
        <v>1.6552</v>
      </c>
      <c r="D53" s="5">
        <v>50</v>
      </c>
      <c r="E53" s="16">
        <f t="shared" si="6"/>
        <v>82.76</v>
      </c>
    </row>
    <row r="54" spans="1:5" ht="15.75" x14ac:dyDescent="0.25">
      <c r="A54" s="4" t="s">
        <v>21</v>
      </c>
      <c r="B54" s="4" t="s">
        <v>121</v>
      </c>
      <c r="C54" s="16">
        <v>1.5395000000000001</v>
      </c>
      <c r="D54" s="5">
        <v>250</v>
      </c>
      <c r="E54" s="16">
        <f t="shared" si="6"/>
        <v>384.875</v>
      </c>
    </row>
    <row r="55" spans="1:5" ht="15.75" x14ac:dyDescent="0.25">
      <c r="A55" s="4" t="s">
        <v>22</v>
      </c>
      <c r="B55" s="4" t="s">
        <v>217</v>
      </c>
      <c r="C55" s="16">
        <v>2.5588000000000002</v>
      </c>
      <c r="D55" s="5">
        <v>50</v>
      </c>
      <c r="E55" s="16">
        <f t="shared" si="6"/>
        <v>127.94000000000001</v>
      </c>
    </row>
    <row r="56" spans="1:5" ht="15.75" x14ac:dyDescent="0.25">
      <c r="A56" s="4" t="s">
        <v>23</v>
      </c>
      <c r="B56" s="4" t="s">
        <v>122</v>
      </c>
      <c r="C56" s="16">
        <v>2.4432999999999998</v>
      </c>
      <c r="D56" s="5">
        <v>250</v>
      </c>
      <c r="E56" s="16">
        <f t="shared" si="6"/>
        <v>610.82499999999993</v>
      </c>
    </row>
    <row r="57" spans="1:5" ht="15.75" x14ac:dyDescent="0.25">
      <c r="A57" s="4" t="s">
        <v>154</v>
      </c>
      <c r="B57" s="4" t="s">
        <v>216</v>
      </c>
      <c r="C57" s="16">
        <v>2.5588000000000002</v>
      </c>
      <c r="D57" s="5">
        <v>50</v>
      </c>
      <c r="E57" s="16">
        <f t="shared" si="6"/>
        <v>127.94000000000001</v>
      </c>
    </row>
    <row r="58" spans="1:5" ht="15.75" x14ac:dyDescent="0.25">
      <c r="A58" s="4" t="s">
        <v>155</v>
      </c>
      <c r="B58" s="4" t="s">
        <v>215</v>
      </c>
      <c r="C58" s="16">
        <v>2.4432999999999998</v>
      </c>
      <c r="D58" s="5">
        <v>200</v>
      </c>
      <c r="E58" s="16">
        <f t="shared" si="6"/>
        <v>488.65999999999997</v>
      </c>
    </row>
    <row r="59" spans="1:5" ht="16.5" thickBot="1" x14ac:dyDescent="0.3">
      <c r="A59" s="12" t="s">
        <v>156</v>
      </c>
      <c r="B59" s="12" t="s">
        <v>152</v>
      </c>
      <c r="C59" s="17">
        <v>5.3103999999999996</v>
      </c>
      <c r="D59" s="13">
        <v>150</v>
      </c>
      <c r="E59" s="17">
        <f t="shared" si="6"/>
        <v>796.56</v>
      </c>
    </row>
    <row r="60" spans="1:5" ht="16.5" thickBot="1" x14ac:dyDescent="0.3">
      <c r="A60" s="18" t="s">
        <v>59</v>
      </c>
      <c r="B60" s="19"/>
      <c r="C60" s="19"/>
      <c r="D60" s="19"/>
      <c r="E60" s="20"/>
    </row>
    <row r="61" spans="1:5" ht="15.75" x14ac:dyDescent="0.25">
      <c r="A61" s="8" t="s">
        <v>157</v>
      </c>
      <c r="B61" s="8" t="s">
        <v>102</v>
      </c>
      <c r="C61" s="15">
        <v>0.16289999999999999</v>
      </c>
      <c r="D61" s="9">
        <v>100</v>
      </c>
      <c r="E61" s="15">
        <f t="shared" ref="E61:E80" si="8">SUM(C61*D61)</f>
        <v>16.29</v>
      </c>
    </row>
    <row r="62" spans="1:5" ht="15.75" x14ac:dyDescent="0.25">
      <c r="A62" s="4" t="s">
        <v>24</v>
      </c>
      <c r="B62" s="4" t="s">
        <v>123</v>
      </c>
      <c r="C62" s="16">
        <v>0.16289999999999999</v>
      </c>
      <c r="D62" s="5">
        <v>250</v>
      </c>
      <c r="E62" s="16">
        <f t="shared" si="8"/>
        <v>40.724999999999994</v>
      </c>
    </row>
    <row r="63" spans="1:5" ht="15.75" x14ac:dyDescent="0.25">
      <c r="A63" s="4" t="s">
        <v>25</v>
      </c>
      <c r="B63" s="4" t="s">
        <v>133</v>
      </c>
      <c r="C63" s="16">
        <v>0.1288</v>
      </c>
      <c r="D63" s="5">
        <v>500</v>
      </c>
      <c r="E63" s="16">
        <f t="shared" si="8"/>
        <v>64.400000000000006</v>
      </c>
    </row>
    <row r="64" spans="1:5" ht="15.75" x14ac:dyDescent="0.25">
      <c r="A64" s="4" t="s">
        <v>26</v>
      </c>
      <c r="B64" s="4" t="s">
        <v>144</v>
      </c>
      <c r="C64" s="16">
        <v>0.1167</v>
      </c>
      <c r="D64" s="5">
        <v>1000</v>
      </c>
      <c r="E64" s="16">
        <f t="shared" si="8"/>
        <v>116.7</v>
      </c>
    </row>
    <row r="65" spans="1:5" ht="15.75" x14ac:dyDescent="0.25">
      <c r="A65" s="4" t="s">
        <v>158</v>
      </c>
      <c r="B65" s="4" t="s">
        <v>103</v>
      </c>
      <c r="C65" s="16">
        <v>0.2266</v>
      </c>
      <c r="D65" s="5">
        <v>100</v>
      </c>
      <c r="E65" s="16">
        <f t="shared" si="8"/>
        <v>22.66</v>
      </c>
    </row>
    <row r="66" spans="1:5" ht="15.75" x14ac:dyDescent="0.25">
      <c r="A66" s="4" t="s">
        <v>159</v>
      </c>
      <c r="B66" s="4" t="s">
        <v>124</v>
      </c>
      <c r="C66" s="16">
        <v>0.2266</v>
      </c>
      <c r="D66" s="5">
        <v>250</v>
      </c>
      <c r="E66" s="16">
        <f t="shared" si="8"/>
        <v>56.65</v>
      </c>
    </row>
    <row r="67" spans="1:5" ht="15.75" x14ac:dyDescent="0.25">
      <c r="A67" s="4" t="s">
        <v>160</v>
      </c>
      <c r="B67" s="4" t="s">
        <v>134</v>
      </c>
      <c r="C67" s="16">
        <v>0.20760000000000001</v>
      </c>
      <c r="D67" s="5">
        <v>500</v>
      </c>
      <c r="E67" s="16">
        <f t="shared" si="8"/>
        <v>103.8</v>
      </c>
    </row>
    <row r="68" spans="1:5" ht="15.75" x14ac:dyDescent="0.25">
      <c r="A68" s="4" t="s">
        <v>27</v>
      </c>
      <c r="B68" s="4" t="s">
        <v>145</v>
      </c>
      <c r="C68" s="16">
        <v>0.1888</v>
      </c>
      <c r="D68" s="5">
        <v>1000</v>
      </c>
      <c r="E68" s="16">
        <f t="shared" si="8"/>
        <v>188.79999999999998</v>
      </c>
    </row>
    <row r="69" spans="1:5" ht="15.75" x14ac:dyDescent="0.25">
      <c r="A69" s="4" t="s">
        <v>161</v>
      </c>
      <c r="B69" s="4" t="s">
        <v>104</v>
      </c>
      <c r="C69" s="16">
        <v>0.19400000000000001</v>
      </c>
      <c r="D69" s="5">
        <v>100</v>
      </c>
      <c r="E69" s="16">
        <f t="shared" si="8"/>
        <v>19.400000000000002</v>
      </c>
    </row>
    <row r="70" spans="1:5" ht="15.75" x14ac:dyDescent="0.25">
      <c r="A70" s="4" t="s">
        <v>162</v>
      </c>
      <c r="B70" s="4" t="s">
        <v>135</v>
      </c>
      <c r="C70" s="16">
        <v>0.1817</v>
      </c>
      <c r="D70" s="5">
        <v>500</v>
      </c>
      <c r="E70" s="16">
        <f t="shared" si="8"/>
        <v>90.85</v>
      </c>
    </row>
    <row r="71" spans="1:5" ht="15.75" x14ac:dyDescent="0.25">
      <c r="A71" s="4" t="s">
        <v>28</v>
      </c>
      <c r="B71" s="4" t="s">
        <v>146</v>
      </c>
      <c r="C71" s="16">
        <v>0.15620000000000001</v>
      </c>
      <c r="D71" s="5">
        <v>1000</v>
      </c>
      <c r="E71" s="16">
        <f t="shared" si="8"/>
        <v>156.20000000000002</v>
      </c>
    </row>
    <row r="72" spans="1:5" ht="15.75" x14ac:dyDescent="0.25">
      <c r="A72" s="4" t="s">
        <v>163</v>
      </c>
      <c r="B72" s="4" t="s">
        <v>105</v>
      </c>
      <c r="C72" s="16">
        <v>0.33300000000000002</v>
      </c>
      <c r="D72" s="5">
        <v>100</v>
      </c>
      <c r="E72" s="16">
        <f t="shared" si="8"/>
        <v>33.300000000000004</v>
      </c>
    </row>
    <row r="73" spans="1:5" ht="15.75" x14ac:dyDescent="0.25">
      <c r="A73" s="4" t="s">
        <v>164</v>
      </c>
      <c r="B73" s="4" t="s">
        <v>136</v>
      </c>
      <c r="C73" s="16">
        <v>0.27450000000000002</v>
      </c>
      <c r="D73" s="5">
        <v>500</v>
      </c>
      <c r="E73" s="16">
        <f t="shared" si="8"/>
        <v>137.25</v>
      </c>
    </row>
    <row r="74" spans="1:5" ht="15.75" x14ac:dyDescent="0.25">
      <c r="A74" s="4" t="s">
        <v>165</v>
      </c>
      <c r="B74" s="4" t="s">
        <v>106</v>
      </c>
      <c r="C74" s="16">
        <v>0.35360000000000003</v>
      </c>
      <c r="D74" s="5">
        <v>100</v>
      </c>
      <c r="E74" s="16">
        <f t="shared" si="8"/>
        <v>35.36</v>
      </c>
    </row>
    <row r="75" spans="1:5" ht="15.75" x14ac:dyDescent="0.25">
      <c r="A75" s="4" t="s">
        <v>63</v>
      </c>
      <c r="B75" s="4" t="s">
        <v>137</v>
      </c>
      <c r="C75" s="16">
        <v>0.29509999999999997</v>
      </c>
      <c r="D75" s="5">
        <v>500</v>
      </c>
      <c r="E75" s="16">
        <f t="shared" si="8"/>
        <v>147.54999999999998</v>
      </c>
    </row>
    <row r="76" spans="1:5" ht="15.75" x14ac:dyDescent="0.25">
      <c r="A76" s="4" t="s">
        <v>166</v>
      </c>
      <c r="B76" s="4" t="s">
        <v>107</v>
      </c>
      <c r="C76" s="16">
        <v>0.53900000000000003</v>
      </c>
      <c r="D76" s="5">
        <v>100</v>
      </c>
      <c r="E76" s="16">
        <f t="shared" si="8"/>
        <v>53.900000000000006</v>
      </c>
    </row>
    <row r="77" spans="1:5" ht="15.75" x14ac:dyDescent="0.25">
      <c r="A77" s="4" t="s">
        <v>29</v>
      </c>
      <c r="B77" s="4" t="s">
        <v>125</v>
      </c>
      <c r="C77" s="16">
        <v>0.44269999999999998</v>
      </c>
      <c r="D77" s="5">
        <v>250</v>
      </c>
      <c r="E77" s="16">
        <f t="shared" si="8"/>
        <v>110.675</v>
      </c>
    </row>
    <row r="78" spans="1:5" ht="15.75" x14ac:dyDescent="0.25">
      <c r="A78" s="4" t="s">
        <v>30</v>
      </c>
      <c r="B78" s="4" t="s">
        <v>138</v>
      </c>
      <c r="C78" s="16">
        <v>0.42230000000000001</v>
      </c>
      <c r="D78" s="5">
        <v>500</v>
      </c>
      <c r="E78" s="16">
        <f t="shared" si="8"/>
        <v>211.15</v>
      </c>
    </row>
    <row r="79" spans="1:5" ht="15.75" x14ac:dyDescent="0.25">
      <c r="A79" s="4" t="s">
        <v>79</v>
      </c>
      <c r="B79" s="4" t="s">
        <v>108</v>
      </c>
      <c r="C79" s="16">
        <v>0.53900000000000003</v>
      </c>
      <c r="D79" s="5">
        <v>100</v>
      </c>
      <c r="E79" s="16">
        <f t="shared" si="8"/>
        <v>53.900000000000006</v>
      </c>
    </row>
    <row r="80" spans="1:5" ht="16.5" thickBot="1" x14ac:dyDescent="0.3">
      <c r="A80" s="12" t="s">
        <v>64</v>
      </c>
      <c r="B80" s="12" t="s">
        <v>153</v>
      </c>
      <c r="C80" s="17">
        <v>0.50800000000000001</v>
      </c>
      <c r="D80" s="13">
        <v>300</v>
      </c>
      <c r="E80" s="17">
        <f t="shared" si="8"/>
        <v>152.4</v>
      </c>
    </row>
    <row r="81" spans="1:5" ht="15.75" customHeight="1" thickBot="1" x14ac:dyDescent="0.3">
      <c r="A81" s="18" t="s">
        <v>301</v>
      </c>
      <c r="B81" s="19"/>
      <c r="C81" s="19"/>
      <c r="D81" s="19"/>
      <c r="E81" s="20"/>
    </row>
    <row r="82" spans="1:5" ht="15.75" customHeight="1" x14ac:dyDescent="0.25">
      <c r="A82" s="8" t="s">
        <v>167</v>
      </c>
      <c r="B82" s="8" t="s">
        <v>302</v>
      </c>
      <c r="C82" s="15">
        <v>0.2271</v>
      </c>
      <c r="D82" s="9">
        <v>100</v>
      </c>
      <c r="E82" s="15">
        <f t="shared" ref="E82:E103" si="9">SUM(C82*D82)</f>
        <v>22.71</v>
      </c>
    </row>
    <row r="83" spans="1:5" ht="15.75" customHeight="1" x14ac:dyDescent="0.25">
      <c r="A83" s="4" t="s">
        <v>31</v>
      </c>
      <c r="B83" s="8" t="s">
        <v>326</v>
      </c>
      <c r="C83" s="16">
        <v>0.19700000000000001</v>
      </c>
      <c r="D83" s="5">
        <v>500</v>
      </c>
      <c r="E83" s="16">
        <f t="shared" si="9"/>
        <v>98.5</v>
      </c>
    </row>
    <row r="84" spans="1:5" ht="15.75" customHeight="1" x14ac:dyDescent="0.25">
      <c r="A84" s="4" t="s">
        <v>32</v>
      </c>
      <c r="B84" s="8" t="s">
        <v>327</v>
      </c>
      <c r="C84" s="16">
        <v>0.18959999999999999</v>
      </c>
      <c r="D84" s="5">
        <v>1000</v>
      </c>
      <c r="E84" s="16">
        <f t="shared" si="9"/>
        <v>189.6</v>
      </c>
    </row>
    <row r="85" spans="1:5" ht="15.75" customHeight="1" x14ac:dyDescent="0.25">
      <c r="A85" s="4" t="s">
        <v>33</v>
      </c>
      <c r="B85" s="8" t="s">
        <v>328</v>
      </c>
      <c r="C85" s="16">
        <v>0.1762</v>
      </c>
      <c r="D85" s="5">
        <v>2500</v>
      </c>
      <c r="E85" s="16">
        <f t="shared" si="9"/>
        <v>440.5</v>
      </c>
    </row>
    <row r="86" spans="1:5" ht="15.75" customHeight="1" x14ac:dyDescent="0.25">
      <c r="A86" s="4" t="s">
        <v>168</v>
      </c>
      <c r="B86" s="8" t="s">
        <v>302</v>
      </c>
      <c r="C86" s="16">
        <v>0.2702</v>
      </c>
      <c r="D86" s="5">
        <v>100</v>
      </c>
      <c r="E86" s="16">
        <f t="shared" si="9"/>
        <v>27.02</v>
      </c>
    </row>
    <row r="87" spans="1:5" ht="15.75" customHeight="1" x14ac:dyDescent="0.25">
      <c r="A87" s="4" t="s">
        <v>34</v>
      </c>
      <c r="B87" s="8" t="s">
        <v>326</v>
      </c>
      <c r="C87" s="16">
        <v>0.24210000000000001</v>
      </c>
      <c r="D87" s="5">
        <v>500</v>
      </c>
      <c r="E87" s="16">
        <f t="shared" si="9"/>
        <v>121.05000000000001</v>
      </c>
    </row>
    <row r="88" spans="1:5" ht="15.75" customHeight="1" x14ac:dyDescent="0.25">
      <c r="A88" s="4" t="s">
        <v>35</v>
      </c>
      <c r="B88" s="8" t="s">
        <v>327</v>
      </c>
      <c r="C88" s="16">
        <v>0.2364</v>
      </c>
      <c r="D88" s="5">
        <v>1000</v>
      </c>
      <c r="E88" s="16">
        <f t="shared" si="9"/>
        <v>236.4</v>
      </c>
    </row>
    <row r="89" spans="1:5" ht="15.75" customHeight="1" x14ac:dyDescent="0.25">
      <c r="A89" s="4" t="s">
        <v>36</v>
      </c>
      <c r="B89" s="8" t="s">
        <v>328</v>
      </c>
      <c r="C89" s="16">
        <v>0.2213</v>
      </c>
      <c r="D89" s="5">
        <v>2500</v>
      </c>
      <c r="E89" s="16">
        <f t="shared" si="9"/>
        <v>553.25</v>
      </c>
    </row>
    <row r="90" spans="1:5" ht="15.75" customHeight="1" x14ac:dyDescent="0.25">
      <c r="A90" s="4" t="s">
        <v>169</v>
      </c>
      <c r="B90" s="8" t="s">
        <v>302</v>
      </c>
      <c r="C90" s="16">
        <v>0.3357</v>
      </c>
      <c r="D90" s="5">
        <v>100</v>
      </c>
      <c r="E90" s="16">
        <f t="shared" si="9"/>
        <v>33.57</v>
      </c>
    </row>
    <row r="91" spans="1:5" ht="15.75" customHeight="1" x14ac:dyDescent="0.25">
      <c r="A91" s="4" t="s">
        <v>37</v>
      </c>
      <c r="B91" s="8" t="s">
        <v>326</v>
      </c>
      <c r="C91" s="16">
        <v>0.28889999999999999</v>
      </c>
      <c r="D91" s="5">
        <v>500</v>
      </c>
      <c r="E91" s="16">
        <f t="shared" si="9"/>
        <v>144.44999999999999</v>
      </c>
    </row>
    <row r="92" spans="1:5" ht="15.75" customHeight="1" x14ac:dyDescent="0.25">
      <c r="A92" s="4" t="s">
        <v>371</v>
      </c>
      <c r="B92" s="8" t="s">
        <v>372</v>
      </c>
      <c r="C92" s="16">
        <v>0.25140000000000001</v>
      </c>
      <c r="D92" s="5">
        <v>2000</v>
      </c>
      <c r="E92" s="16">
        <f t="shared" si="9"/>
        <v>502.8</v>
      </c>
    </row>
    <row r="93" spans="1:5" ht="15.75" customHeight="1" x14ac:dyDescent="0.25">
      <c r="A93" s="4" t="s">
        <v>170</v>
      </c>
      <c r="B93" s="8" t="s">
        <v>302</v>
      </c>
      <c r="C93" s="16">
        <v>0.48970000000000002</v>
      </c>
      <c r="D93" s="5">
        <v>100</v>
      </c>
      <c r="E93" s="16">
        <f t="shared" si="9"/>
        <v>48.97</v>
      </c>
    </row>
    <row r="94" spans="1:5" ht="15.75" customHeight="1" x14ac:dyDescent="0.25">
      <c r="A94" s="4" t="s">
        <v>171</v>
      </c>
      <c r="B94" s="8" t="s">
        <v>326</v>
      </c>
      <c r="C94" s="16">
        <v>0.4501</v>
      </c>
      <c r="D94" s="5">
        <v>500</v>
      </c>
      <c r="E94" s="16">
        <f t="shared" si="9"/>
        <v>225.05</v>
      </c>
    </row>
    <row r="95" spans="1:5" ht="15.75" customHeight="1" x14ac:dyDescent="0.25">
      <c r="A95" s="4" t="s">
        <v>38</v>
      </c>
      <c r="B95" s="8" t="s">
        <v>327</v>
      </c>
      <c r="C95" s="16">
        <v>0.41270000000000001</v>
      </c>
      <c r="D95" s="5">
        <v>1000</v>
      </c>
      <c r="E95" s="16">
        <f t="shared" si="9"/>
        <v>412.7</v>
      </c>
    </row>
    <row r="96" spans="1:5" ht="15.75" customHeight="1" x14ac:dyDescent="0.25">
      <c r="A96" s="4" t="s">
        <v>172</v>
      </c>
      <c r="B96" s="8" t="s">
        <v>302</v>
      </c>
      <c r="C96" s="16">
        <v>0.77849999999999997</v>
      </c>
      <c r="D96" s="5">
        <v>100</v>
      </c>
      <c r="E96" s="16">
        <f t="shared" si="9"/>
        <v>77.849999999999994</v>
      </c>
    </row>
    <row r="97" spans="1:5" ht="15.75" customHeight="1" x14ac:dyDescent="0.25">
      <c r="A97" s="4" t="s">
        <v>39</v>
      </c>
      <c r="B97" s="8" t="s">
        <v>326</v>
      </c>
      <c r="C97" s="16">
        <v>0.69969999999999999</v>
      </c>
      <c r="D97" s="5">
        <v>500</v>
      </c>
      <c r="E97" s="16">
        <f t="shared" si="9"/>
        <v>349.85</v>
      </c>
    </row>
    <row r="98" spans="1:5" ht="15.75" customHeight="1" x14ac:dyDescent="0.25">
      <c r="A98" s="4" t="s">
        <v>173</v>
      </c>
      <c r="B98" s="8" t="s">
        <v>302</v>
      </c>
      <c r="C98" s="16">
        <v>0.98109999999999997</v>
      </c>
      <c r="D98" s="5">
        <v>100</v>
      </c>
      <c r="E98" s="16">
        <f t="shared" si="9"/>
        <v>98.11</v>
      </c>
    </row>
    <row r="99" spans="1:5" ht="15.75" customHeight="1" x14ac:dyDescent="0.25">
      <c r="A99" s="4" t="s">
        <v>40</v>
      </c>
      <c r="B99" s="8" t="s">
        <v>326</v>
      </c>
      <c r="C99" s="16">
        <v>0.86499999999999999</v>
      </c>
      <c r="D99" s="5">
        <v>500</v>
      </c>
      <c r="E99" s="16">
        <f t="shared" si="9"/>
        <v>432.5</v>
      </c>
    </row>
    <row r="100" spans="1:5" ht="15.75" customHeight="1" x14ac:dyDescent="0.25">
      <c r="A100" s="4" t="s">
        <v>174</v>
      </c>
      <c r="B100" s="8" t="s">
        <v>302</v>
      </c>
      <c r="C100" s="16">
        <v>1.6395999999999999</v>
      </c>
      <c r="D100" s="5">
        <v>100</v>
      </c>
      <c r="E100" s="16">
        <f t="shared" si="9"/>
        <v>163.96</v>
      </c>
    </row>
    <row r="101" spans="1:5" ht="15.75" customHeight="1" x14ac:dyDescent="0.25">
      <c r="A101" s="4" t="s">
        <v>41</v>
      </c>
      <c r="B101" s="8" t="s">
        <v>329</v>
      </c>
      <c r="C101" s="16">
        <v>1.4839</v>
      </c>
      <c r="D101" s="5">
        <v>250</v>
      </c>
      <c r="E101" s="16">
        <f t="shared" si="9"/>
        <v>370.97500000000002</v>
      </c>
    </row>
    <row r="102" spans="1:5" ht="15.75" customHeight="1" x14ac:dyDescent="0.25">
      <c r="A102" s="4" t="s">
        <v>175</v>
      </c>
      <c r="B102" s="8" t="s">
        <v>326</v>
      </c>
      <c r="C102" s="16">
        <v>1.4632000000000001</v>
      </c>
      <c r="D102" s="5">
        <v>500</v>
      </c>
      <c r="E102" s="16">
        <f t="shared" si="9"/>
        <v>731.6</v>
      </c>
    </row>
    <row r="103" spans="1:5" ht="15.75" customHeight="1" x14ac:dyDescent="0.25">
      <c r="A103" s="12" t="s">
        <v>176</v>
      </c>
      <c r="B103" s="8" t="s">
        <v>330</v>
      </c>
      <c r="C103" s="17">
        <v>2.1196999999999999</v>
      </c>
      <c r="D103" s="13">
        <v>50</v>
      </c>
      <c r="E103" s="17">
        <f t="shared" si="9"/>
        <v>105.985</v>
      </c>
    </row>
    <row r="104" spans="1:5" ht="15.75" customHeight="1" thickBot="1" x14ac:dyDescent="0.3">
      <c r="A104" s="12" t="s">
        <v>325</v>
      </c>
      <c r="B104" s="8" t="s">
        <v>329</v>
      </c>
      <c r="C104" s="17">
        <v>1.9641999999999999</v>
      </c>
      <c r="D104" s="13">
        <v>250</v>
      </c>
      <c r="E104" s="17">
        <f t="shared" ref="E104" si="10">SUM(C104*D104)</f>
        <v>491.05</v>
      </c>
    </row>
    <row r="105" spans="1:5" ht="15.75" customHeight="1" thickBot="1" x14ac:dyDescent="0.3">
      <c r="A105" s="18" t="s">
        <v>311</v>
      </c>
      <c r="B105" s="19"/>
      <c r="C105" s="19"/>
      <c r="D105" s="19"/>
      <c r="E105" s="20"/>
    </row>
    <row r="106" spans="1:5" ht="15.75" customHeight="1" x14ac:dyDescent="0.25">
      <c r="A106" s="8" t="s">
        <v>73</v>
      </c>
      <c r="B106" s="8" t="s">
        <v>303</v>
      </c>
      <c r="C106" s="15">
        <v>0.44829999999999998</v>
      </c>
      <c r="D106" s="9">
        <v>100</v>
      </c>
      <c r="E106" s="15">
        <f t="shared" ref="E106:E112" si="11">SUM(C106*D106)</f>
        <v>44.83</v>
      </c>
    </row>
    <row r="107" spans="1:5" ht="15.75" customHeight="1" x14ac:dyDescent="0.25">
      <c r="A107" s="8" t="s">
        <v>268</v>
      </c>
      <c r="B107" s="8" t="s">
        <v>304</v>
      </c>
      <c r="C107" s="15">
        <v>0.75419999999999998</v>
      </c>
      <c r="D107" s="9">
        <v>100</v>
      </c>
      <c r="E107" s="15">
        <f t="shared" ref="E107" si="12">SUM(C107*D107)</f>
        <v>75.42</v>
      </c>
    </row>
    <row r="108" spans="1:5" ht="15.75" customHeight="1" x14ac:dyDescent="0.25">
      <c r="A108" s="4" t="s">
        <v>177</v>
      </c>
      <c r="B108" s="4" t="s">
        <v>305</v>
      </c>
      <c r="C108" s="16">
        <v>0.9698</v>
      </c>
      <c r="D108" s="5">
        <v>100</v>
      </c>
      <c r="E108" s="16">
        <f t="shared" si="11"/>
        <v>96.98</v>
      </c>
    </row>
    <row r="109" spans="1:5" ht="15.75" customHeight="1" x14ac:dyDescent="0.25">
      <c r="A109" s="4" t="s">
        <v>178</v>
      </c>
      <c r="B109" s="4" t="s">
        <v>306</v>
      </c>
      <c r="C109" s="16">
        <v>0.9304</v>
      </c>
      <c r="D109" s="5">
        <v>500</v>
      </c>
      <c r="E109" s="16">
        <f t="shared" si="11"/>
        <v>465.2</v>
      </c>
    </row>
    <row r="110" spans="1:5" ht="15.75" customHeight="1" x14ac:dyDescent="0.25">
      <c r="A110" s="4" t="s">
        <v>179</v>
      </c>
      <c r="B110" s="4" t="s">
        <v>307</v>
      </c>
      <c r="C110" s="16">
        <v>2.0804999999999998</v>
      </c>
      <c r="D110" s="5">
        <v>100</v>
      </c>
      <c r="E110" s="16">
        <f t="shared" si="11"/>
        <v>208.04999999999998</v>
      </c>
    </row>
    <row r="111" spans="1:5" ht="15.75" customHeight="1" x14ac:dyDescent="0.25">
      <c r="A111" s="4" t="s">
        <v>269</v>
      </c>
      <c r="B111" s="4" t="s">
        <v>308</v>
      </c>
      <c r="C111" s="16">
        <v>1.9641999999999999</v>
      </c>
      <c r="D111" s="5">
        <v>500</v>
      </c>
      <c r="E111" s="16">
        <f t="shared" ref="E111" si="13">SUM(C111*D111)</f>
        <v>982.1</v>
      </c>
    </row>
    <row r="112" spans="1:5" ht="15.75" customHeight="1" thickBot="1" x14ac:dyDescent="0.3">
      <c r="A112" s="12" t="s">
        <v>180</v>
      </c>
      <c r="B112" s="12" t="s">
        <v>309</v>
      </c>
      <c r="C112" s="17">
        <v>3.1873</v>
      </c>
      <c r="D112" s="13">
        <v>250</v>
      </c>
      <c r="E112" s="17">
        <f t="shared" si="11"/>
        <v>796.82500000000005</v>
      </c>
    </row>
    <row r="113" spans="1:5" ht="15.75" customHeight="1" thickBot="1" x14ac:dyDescent="0.3">
      <c r="A113" s="18" t="s">
        <v>312</v>
      </c>
      <c r="B113" s="19"/>
      <c r="C113" s="19"/>
      <c r="D113" s="19"/>
      <c r="E113" s="20"/>
    </row>
    <row r="114" spans="1:5" ht="15.75" customHeight="1" thickBot="1" x14ac:dyDescent="0.3">
      <c r="A114" s="10" t="s">
        <v>181</v>
      </c>
      <c r="B114" s="10" t="s">
        <v>310</v>
      </c>
      <c r="C114" s="14">
        <v>0.26450000000000001</v>
      </c>
      <c r="D114" s="11">
        <v>100</v>
      </c>
      <c r="E114" s="14">
        <f>SUM(C114*D114)</f>
        <v>26.450000000000003</v>
      </c>
    </row>
    <row r="115" spans="1:5" ht="16.5" thickBot="1" x14ac:dyDescent="0.3">
      <c r="A115" s="18" t="s">
        <v>255</v>
      </c>
      <c r="B115" s="19"/>
      <c r="C115" s="19"/>
      <c r="D115" s="19"/>
      <c r="E115" s="20"/>
    </row>
    <row r="116" spans="1:5" ht="15.75" x14ac:dyDescent="0.25">
      <c r="A116" s="8" t="s">
        <v>42</v>
      </c>
      <c r="B116" s="8" t="s">
        <v>109</v>
      </c>
      <c r="C116" s="15">
        <v>0.19470000000000001</v>
      </c>
      <c r="D116" s="9">
        <v>100</v>
      </c>
      <c r="E116" s="15">
        <f t="shared" ref="E116:E121" si="14">SUM(C116*D116)</f>
        <v>19.470000000000002</v>
      </c>
    </row>
    <row r="117" spans="1:5" ht="15.75" x14ac:dyDescent="0.25">
      <c r="A117" s="4" t="s">
        <v>80</v>
      </c>
      <c r="B117" s="4" t="s">
        <v>110</v>
      </c>
      <c r="C117" s="16">
        <v>0.32169999999999999</v>
      </c>
      <c r="D117" s="9">
        <v>100</v>
      </c>
      <c r="E117" s="16">
        <f t="shared" si="14"/>
        <v>32.17</v>
      </c>
    </row>
    <row r="118" spans="1:5" ht="15.75" x14ac:dyDescent="0.25">
      <c r="A118" s="4" t="s">
        <v>43</v>
      </c>
      <c r="B118" s="4" t="s">
        <v>111</v>
      </c>
      <c r="C118" s="16">
        <v>0.40329999999999999</v>
      </c>
      <c r="D118" s="9">
        <v>100</v>
      </c>
      <c r="E118" s="16">
        <f t="shared" si="14"/>
        <v>40.33</v>
      </c>
    </row>
    <row r="119" spans="1:5" ht="15.75" x14ac:dyDescent="0.25">
      <c r="A119" s="4" t="s">
        <v>81</v>
      </c>
      <c r="B119" s="4" t="s">
        <v>112</v>
      </c>
      <c r="C119" s="16">
        <v>0.48809999999999998</v>
      </c>
      <c r="D119" s="9">
        <v>100</v>
      </c>
      <c r="E119" s="16">
        <f t="shared" si="14"/>
        <v>48.809999999999995</v>
      </c>
    </row>
    <row r="120" spans="1:5" ht="15.75" x14ac:dyDescent="0.25">
      <c r="A120" s="4" t="s">
        <v>82</v>
      </c>
      <c r="B120" s="4" t="s">
        <v>113</v>
      </c>
      <c r="C120" s="16">
        <v>0.66459999999999997</v>
      </c>
      <c r="D120" s="9">
        <v>100</v>
      </c>
      <c r="E120" s="16">
        <f t="shared" si="14"/>
        <v>66.459999999999994</v>
      </c>
    </row>
    <row r="121" spans="1:5" ht="16.5" thickBot="1" x14ac:dyDescent="0.3">
      <c r="A121" s="12" t="s">
        <v>44</v>
      </c>
      <c r="B121" s="12" t="s">
        <v>114</v>
      </c>
      <c r="C121" s="17">
        <v>1.6746000000000001</v>
      </c>
      <c r="D121" s="9">
        <v>100</v>
      </c>
      <c r="E121" s="17">
        <f t="shared" si="14"/>
        <v>167.46</v>
      </c>
    </row>
    <row r="122" spans="1:5" ht="16.5" thickBot="1" x14ac:dyDescent="0.3">
      <c r="A122" s="18" t="s">
        <v>254</v>
      </c>
      <c r="B122" s="19"/>
      <c r="C122" s="19"/>
      <c r="D122" s="19"/>
      <c r="E122" s="20"/>
    </row>
    <row r="123" spans="1:5" ht="15.75" x14ac:dyDescent="0.25">
      <c r="A123" s="8" t="s">
        <v>83</v>
      </c>
      <c r="B123" s="8" t="s">
        <v>218</v>
      </c>
      <c r="C123" s="15">
        <v>0.5504</v>
      </c>
      <c r="D123" s="9">
        <v>100</v>
      </c>
      <c r="E123" s="15">
        <f t="shared" ref="E123:E131" si="15">SUM(C123*D123)</f>
        <v>55.04</v>
      </c>
    </row>
    <row r="124" spans="1:5" ht="15.75" x14ac:dyDescent="0.25">
      <c r="A124" s="4" t="s">
        <v>84</v>
      </c>
      <c r="B124" s="4" t="s">
        <v>219</v>
      </c>
      <c r="C124" s="16">
        <v>1.7331000000000001</v>
      </c>
      <c r="D124" s="5">
        <v>100</v>
      </c>
      <c r="E124" s="16">
        <f t="shared" si="15"/>
        <v>173.31</v>
      </c>
    </row>
    <row r="125" spans="1:5" ht="15.75" x14ac:dyDescent="0.25">
      <c r="A125" s="4" t="s">
        <v>85</v>
      </c>
      <c r="B125" s="4" t="s">
        <v>220</v>
      </c>
      <c r="C125" s="16">
        <v>1.6949000000000001</v>
      </c>
      <c r="D125" s="5">
        <v>500</v>
      </c>
      <c r="E125" s="16">
        <f t="shared" si="15"/>
        <v>847.45</v>
      </c>
    </row>
    <row r="126" spans="1:5" ht="15.75" x14ac:dyDescent="0.25">
      <c r="A126" s="4" t="s">
        <v>86</v>
      </c>
      <c r="B126" s="4" t="s">
        <v>264</v>
      </c>
      <c r="C126" s="16">
        <v>1.6585000000000001</v>
      </c>
      <c r="D126" s="5">
        <v>1000</v>
      </c>
      <c r="E126" s="16">
        <f t="shared" si="15"/>
        <v>1658.5</v>
      </c>
    </row>
    <row r="127" spans="1:5" ht="15.75" x14ac:dyDescent="0.25">
      <c r="A127" s="4" t="s">
        <v>224</v>
      </c>
      <c r="B127" s="4" t="s">
        <v>115</v>
      </c>
      <c r="C127" s="16">
        <v>3.9298000000000002</v>
      </c>
      <c r="D127" s="5">
        <v>100</v>
      </c>
      <c r="E127" s="16">
        <f t="shared" si="15"/>
        <v>392.98</v>
      </c>
    </row>
    <row r="128" spans="1:5" ht="15.75" x14ac:dyDescent="0.25">
      <c r="A128" s="4" t="s">
        <v>225</v>
      </c>
      <c r="B128" s="4" t="s">
        <v>139</v>
      </c>
      <c r="C128" s="16">
        <v>3.8187000000000002</v>
      </c>
      <c r="D128" s="5">
        <v>500</v>
      </c>
      <c r="E128" s="16">
        <f t="shared" si="15"/>
        <v>1909.3500000000001</v>
      </c>
    </row>
    <row r="129" spans="1:5" ht="15.75" x14ac:dyDescent="0.25">
      <c r="A129" s="4" t="s">
        <v>87</v>
      </c>
      <c r="B129" s="4" t="s">
        <v>221</v>
      </c>
      <c r="C129" s="16">
        <v>5.4302999999999999</v>
      </c>
      <c r="D129" s="5">
        <v>100</v>
      </c>
      <c r="E129" s="16">
        <f t="shared" si="15"/>
        <v>543.03</v>
      </c>
    </row>
    <row r="130" spans="1:5" ht="15.75" x14ac:dyDescent="0.25">
      <c r="A130" s="4" t="s">
        <v>88</v>
      </c>
      <c r="B130" s="4" t="s">
        <v>222</v>
      </c>
      <c r="C130" s="16">
        <v>5.3381999999999996</v>
      </c>
      <c r="D130" s="5">
        <v>250</v>
      </c>
      <c r="E130" s="16">
        <f t="shared" si="15"/>
        <v>1334.55</v>
      </c>
    </row>
    <row r="131" spans="1:5" ht="16.5" thickBot="1" x14ac:dyDescent="0.3">
      <c r="A131" s="12" t="s">
        <v>89</v>
      </c>
      <c r="B131" s="12" t="s">
        <v>223</v>
      </c>
      <c r="C131" s="17">
        <v>5.1643999999999997</v>
      </c>
      <c r="D131" s="13">
        <v>500</v>
      </c>
      <c r="E131" s="17">
        <f t="shared" si="15"/>
        <v>2582.1999999999998</v>
      </c>
    </row>
    <row r="132" spans="1:5" ht="16.5" thickBot="1" x14ac:dyDescent="0.3">
      <c r="A132" s="18" t="s">
        <v>379</v>
      </c>
      <c r="B132" s="19"/>
      <c r="C132" s="19"/>
      <c r="D132" s="19"/>
      <c r="E132" s="20"/>
    </row>
    <row r="133" spans="1:5" ht="15.75" x14ac:dyDescent="0.25">
      <c r="A133" s="8" t="s">
        <v>380</v>
      </c>
      <c r="B133" s="8" t="s">
        <v>386</v>
      </c>
      <c r="C133" s="15">
        <v>2.3239999999999998</v>
      </c>
      <c r="D133" s="9">
        <v>100</v>
      </c>
      <c r="E133" s="15">
        <f t="shared" ref="E133:E143" si="16">SUM(C133*D133)</f>
        <v>232.39999999999998</v>
      </c>
    </row>
    <row r="134" spans="1:5" ht="15.75" x14ac:dyDescent="0.25">
      <c r="A134" s="8" t="s">
        <v>389</v>
      </c>
      <c r="B134" s="8" t="s">
        <v>390</v>
      </c>
      <c r="C134" s="15">
        <v>2.2766000000000002</v>
      </c>
      <c r="D134" s="9">
        <v>500</v>
      </c>
      <c r="E134" s="15">
        <f t="shared" ref="E134" si="17">SUM(C134*D134)</f>
        <v>1138.3000000000002</v>
      </c>
    </row>
    <row r="135" spans="1:5" ht="15.75" x14ac:dyDescent="0.25">
      <c r="A135" s="8" t="s">
        <v>391</v>
      </c>
      <c r="B135" s="8" t="s">
        <v>392</v>
      </c>
      <c r="C135" s="15">
        <v>2.2271000000000001</v>
      </c>
      <c r="D135" s="9">
        <v>1000</v>
      </c>
      <c r="E135" s="15">
        <f t="shared" ref="E135" si="18">SUM(C135*D135)</f>
        <v>2227.1</v>
      </c>
    </row>
    <row r="136" spans="1:5" ht="15.75" x14ac:dyDescent="0.25">
      <c r="A136" s="8" t="s">
        <v>393</v>
      </c>
      <c r="B136" s="8" t="s">
        <v>394</v>
      </c>
      <c r="C136" s="15">
        <v>2.1541000000000001</v>
      </c>
      <c r="D136" s="9">
        <v>2500</v>
      </c>
      <c r="E136" s="15">
        <f t="shared" ref="E136" si="19">SUM(C136*D136)</f>
        <v>5385.25</v>
      </c>
    </row>
    <row r="137" spans="1:5" ht="15.75" x14ac:dyDescent="0.25">
      <c r="A137" s="4" t="s">
        <v>381</v>
      </c>
      <c r="B137" s="4" t="s">
        <v>418</v>
      </c>
      <c r="C137" s="16">
        <v>5.5075000000000003</v>
      </c>
      <c r="D137" s="5">
        <v>100</v>
      </c>
      <c r="E137" s="16">
        <f t="shared" si="16"/>
        <v>550.75</v>
      </c>
    </row>
    <row r="138" spans="1:5" ht="15.75" x14ac:dyDescent="0.25">
      <c r="A138" s="4" t="s">
        <v>382</v>
      </c>
      <c r="B138" s="4" t="s">
        <v>419</v>
      </c>
      <c r="C138" s="16">
        <v>5.4084000000000003</v>
      </c>
      <c r="D138" s="5">
        <v>500</v>
      </c>
      <c r="E138" s="16">
        <f t="shared" si="16"/>
        <v>2704.2000000000003</v>
      </c>
    </row>
    <row r="139" spans="1:5" ht="15.75" x14ac:dyDescent="0.25">
      <c r="A139" s="4" t="s">
        <v>383</v>
      </c>
      <c r="B139" s="4" t="s">
        <v>420</v>
      </c>
      <c r="C139" s="16">
        <v>5.3470000000000004</v>
      </c>
      <c r="D139" s="5">
        <v>1000</v>
      </c>
      <c r="E139" s="16">
        <f t="shared" si="16"/>
        <v>5347</v>
      </c>
    </row>
    <row r="140" spans="1:5" ht="15.75" x14ac:dyDescent="0.25">
      <c r="A140" s="4" t="s">
        <v>384</v>
      </c>
      <c r="B140" s="4" t="s">
        <v>387</v>
      </c>
      <c r="C140" s="16">
        <v>9.0311000000000003</v>
      </c>
      <c r="D140" s="5">
        <v>100</v>
      </c>
      <c r="E140" s="16">
        <f t="shared" si="16"/>
        <v>903.11</v>
      </c>
    </row>
    <row r="141" spans="1:5" ht="15.75" x14ac:dyDescent="0.25">
      <c r="A141" s="4" t="s">
        <v>397</v>
      </c>
      <c r="B141" s="4" t="s">
        <v>398</v>
      </c>
      <c r="C141" s="16">
        <v>8.8869000000000007</v>
      </c>
      <c r="D141" s="5">
        <v>1000</v>
      </c>
      <c r="E141" s="16">
        <f t="shared" si="16"/>
        <v>8886.9000000000015</v>
      </c>
    </row>
    <row r="142" spans="1:5" ht="15.75" x14ac:dyDescent="0.25">
      <c r="A142" s="4" t="s">
        <v>385</v>
      </c>
      <c r="B142" s="4" t="s">
        <v>388</v>
      </c>
      <c r="C142" s="16">
        <v>12.949299999999999</v>
      </c>
      <c r="D142" s="5">
        <v>100</v>
      </c>
      <c r="E142" s="16">
        <f t="shared" si="16"/>
        <v>1294.9299999999998</v>
      </c>
    </row>
    <row r="143" spans="1:5" ht="16.5" thickBot="1" x14ac:dyDescent="0.3">
      <c r="A143" s="4" t="s">
        <v>395</v>
      </c>
      <c r="B143" s="4" t="s">
        <v>396</v>
      </c>
      <c r="C143" s="16">
        <v>12.802899999999999</v>
      </c>
      <c r="D143" s="5">
        <v>1000</v>
      </c>
      <c r="E143" s="16">
        <f t="shared" si="16"/>
        <v>12802.9</v>
      </c>
    </row>
    <row r="144" spans="1:5" ht="16.5" thickBot="1" x14ac:dyDescent="0.3">
      <c r="A144" s="18" t="s">
        <v>60</v>
      </c>
      <c r="B144" s="19"/>
      <c r="C144" s="19"/>
      <c r="D144" s="19"/>
      <c r="E144" s="20"/>
    </row>
    <row r="145" spans="1:5" ht="15.75" x14ac:dyDescent="0.25">
      <c r="A145" s="8" t="s">
        <v>313</v>
      </c>
      <c r="B145" s="8" t="s">
        <v>317</v>
      </c>
      <c r="C145" s="15">
        <v>0.44130000000000003</v>
      </c>
      <c r="D145" s="9">
        <v>100</v>
      </c>
      <c r="E145" s="15">
        <f t="shared" ref="E145:E146" si="20">SUM(C145*D145)</f>
        <v>44.13</v>
      </c>
    </row>
    <row r="146" spans="1:5" ht="15.75" x14ac:dyDescent="0.25">
      <c r="A146" s="4" t="s">
        <v>314</v>
      </c>
      <c r="B146" s="4" t="s">
        <v>318</v>
      </c>
      <c r="C146" s="16">
        <v>0.40300000000000002</v>
      </c>
      <c r="D146" s="5">
        <v>500</v>
      </c>
      <c r="E146" s="16">
        <f t="shared" si="20"/>
        <v>201.5</v>
      </c>
    </row>
    <row r="147" spans="1:5" ht="15.75" x14ac:dyDescent="0.25">
      <c r="A147" s="4" t="s">
        <v>315</v>
      </c>
      <c r="B147" s="4" t="s">
        <v>319</v>
      </c>
      <c r="C147" s="16">
        <v>0.35449999999999998</v>
      </c>
      <c r="D147" s="5">
        <v>1000</v>
      </c>
      <c r="E147" s="16">
        <f t="shared" ref="E147" si="21">SUM(C147*D147)</f>
        <v>354.5</v>
      </c>
    </row>
    <row r="148" spans="1:5" ht="15.75" x14ac:dyDescent="0.25">
      <c r="A148" s="4" t="s">
        <v>316</v>
      </c>
      <c r="B148" s="4" t="s">
        <v>320</v>
      </c>
      <c r="C148" s="16">
        <v>0.36230000000000001</v>
      </c>
      <c r="D148" s="5">
        <v>2500</v>
      </c>
      <c r="E148" s="16">
        <f t="shared" ref="E148" si="22">SUM(C148*D148)</f>
        <v>905.75</v>
      </c>
    </row>
    <row r="149" spans="1:5" ht="15.75" x14ac:dyDescent="0.25">
      <c r="A149" s="8" t="s">
        <v>182</v>
      </c>
      <c r="B149" s="8" t="s">
        <v>116</v>
      </c>
      <c r="C149" s="15">
        <v>0.52370000000000005</v>
      </c>
      <c r="D149" s="9">
        <v>100</v>
      </c>
      <c r="E149" s="15">
        <f t="shared" ref="E149:E152" si="23">SUM(C149*D149)</f>
        <v>52.370000000000005</v>
      </c>
    </row>
    <row r="150" spans="1:5" ht="15.75" x14ac:dyDescent="0.25">
      <c r="A150" s="4" t="s">
        <v>90</v>
      </c>
      <c r="B150" s="4" t="s">
        <v>147</v>
      </c>
      <c r="C150" s="16">
        <v>0.48159999999999997</v>
      </c>
      <c r="D150" s="5">
        <v>1000</v>
      </c>
      <c r="E150" s="16">
        <f t="shared" si="23"/>
        <v>481.59999999999997</v>
      </c>
    </row>
    <row r="151" spans="1:5" ht="15.75" x14ac:dyDescent="0.25">
      <c r="A151" s="4" t="s">
        <v>266</v>
      </c>
      <c r="B151" s="4" t="s">
        <v>265</v>
      </c>
      <c r="C151" s="16">
        <v>0.90910000000000002</v>
      </c>
      <c r="D151" s="5">
        <v>100</v>
      </c>
      <c r="E151" s="16">
        <f t="shared" si="23"/>
        <v>90.91</v>
      </c>
    </row>
    <row r="152" spans="1:5" ht="15.75" x14ac:dyDescent="0.25">
      <c r="A152" s="4" t="s">
        <v>332</v>
      </c>
      <c r="B152" s="4" t="s">
        <v>333</v>
      </c>
      <c r="C152" s="16">
        <v>0.86870000000000003</v>
      </c>
      <c r="D152" s="5">
        <v>500</v>
      </c>
      <c r="E152" s="16">
        <f t="shared" si="23"/>
        <v>434.35</v>
      </c>
    </row>
    <row r="153" spans="1:5" ht="16.5" thickBot="1" x14ac:dyDescent="0.3">
      <c r="A153" s="12" t="s">
        <v>331</v>
      </c>
      <c r="B153" s="12" t="s">
        <v>334</v>
      </c>
      <c r="C153" s="17">
        <v>0.83009999999999995</v>
      </c>
      <c r="D153" s="13">
        <v>1000</v>
      </c>
      <c r="E153" s="17">
        <f t="shared" ref="E153" si="24">SUM(C153*D153)</f>
        <v>830.09999999999991</v>
      </c>
    </row>
    <row r="154" spans="1:5" ht="16.5" thickBot="1" x14ac:dyDescent="0.3">
      <c r="A154" s="18" t="s">
        <v>399</v>
      </c>
      <c r="B154" s="19"/>
      <c r="C154" s="19"/>
      <c r="D154" s="19"/>
      <c r="E154" s="20"/>
    </row>
    <row r="155" spans="1:5" ht="15.75" x14ac:dyDescent="0.25">
      <c r="A155" s="8" t="s">
        <v>400</v>
      </c>
      <c r="B155" s="8" t="s">
        <v>408</v>
      </c>
      <c r="C155" s="15">
        <v>1.3120000000000001</v>
      </c>
      <c r="D155" s="9">
        <v>100</v>
      </c>
      <c r="E155" s="15">
        <f t="shared" ref="E155:E164" si="25">SUM(C155*D155)</f>
        <v>131.20000000000002</v>
      </c>
    </row>
    <row r="156" spans="1:5" ht="15.75" x14ac:dyDescent="0.25">
      <c r="A156" s="8" t="s">
        <v>401</v>
      </c>
      <c r="B156" s="8" t="s">
        <v>409</v>
      </c>
      <c r="C156" s="16">
        <v>1.272</v>
      </c>
      <c r="D156" s="5">
        <v>500</v>
      </c>
      <c r="E156" s="16">
        <f t="shared" si="25"/>
        <v>636</v>
      </c>
    </row>
    <row r="157" spans="1:5" ht="15.75" x14ac:dyDescent="0.25">
      <c r="A157" s="8" t="s">
        <v>402</v>
      </c>
      <c r="B157" s="8" t="s">
        <v>410</v>
      </c>
      <c r="C157" s="16">
        <v>1.2322</v>
      </c>
      <c r="D157" s="5">
        <v>1000</v>
      </c>
      <c r="E157" s="16">
        <f t="shared" si="25"/>
        <v>1232.2</v>
      </c>
    </row>
    <row r="158" spans="1:5" ht="15.75" x14ac:dyDescent="0.25">
      <c r="A158" s="8" t="s">
        <v>403</v>
      </c>
      <c r="B158" s="8" t="s">
        <v>411</v>
      </c>
      <c r="C158" s="16">
        <v>1.6901999999999999</v>
      </c>
      <c r="D158" s="5">
        <v>100</v>
      </c>
      <c r="E158" s="16">
        <f t="shared" si="25"/>
        <v>169.01999999999998</v>
      </c>
    </row>
    <row r="159" spans="1:5" ht="15.75" x14ac:dyDescent="0.25">
      <c r="A159" s="8" t="s">
        <v>405</v>
      </c>
      <c r="B159" s="8" t="s">
        <v>412</v>
      </c>
      <c r="C159" s="15">
        <v>1.6304000000000001</v>
      </c>
      <c r="D159" s="9">
        <v>250</v>
      </c>
      <c r="E159" s="15">
        <f t="shared" si="25"/>
        <v>407.6</v>
      </c>
    </row>
    <row r="160" spans="1:5" ht="15.75" x14ac:dyDescent="0.25">
      <c r="A160" s="8" t="s">
        <v>404</v>
      </c>
      <c r="B160" s="8" t="s">
        <v>413</v>
      </c>
      <c r="C160" s="16">
        <v>1.5906</v>
      </c>
      <c r="D160" s="5">
        <v>1000</v>
      </c>
      <c r="E160" s="16">
        <f t="shared" si="25"/>
        <v>1590.6</v>
      </c>
    </row>
    <row r="161" spans="1:5" ht="15.75" x14ac:dyDescent="0.25">
      <c r="A161" s="8" t="s">
        <v>406</v>
      </c>
      <c r="B161" s="8" t="s">
        <v>414</v>
      </c>
      <c r="C161" s="16">
        <v>2.6637</v>
      </c>
      <c r="D161" s="5">
        <v>100</v>
      </c>
      <c r="E161" s="16">
        <f t="shared" si="25"/>
        <v>266.37</v>
      </c>
    </row>
    <row r="162" spans="1:5" ht="15.75" x14ac:dyDescent="0.25">
      <c r="A162" s="8" t="s">
        <v>407</v>
      </c>
      <c r="B162" s="8" t="s">
        <v>415</v>
      </c>
      <c r="C162" s="16">
        <v>2.5442</v>
      </c>
      <c r="D162" s="5">
        <v>500</v>
      </c>
      <c r="E162" s="16">
        <f t="shared" si="25"/>
        <v>1272.0999999999999</v>
      </c>
    </row>
    <row r="163" spans="1:5" ht="15.75" x14ac:dyDescent="0.25">
      <c r="A163" s="8" t="s">
        <v>421</v>
      </c>
      <c r="B163" s="8" t="s">
        <v>416</v>
      </c>
      <c r="C163" s="17">
        <v>3.6768000000000001</v>
      </c>
      <c r="D163" s="13">
        <v>50</v>
      </c>
      <c r="E163" s="17">
        <f t="shared" ref="E163" si="26">SUM(C163*D163)</f>
        <v>183.84</v>
      </c>
    </row>
    <row r="164" spans="1:5" ht="16.5" thickBot="1" x14ac:dyDescent="0.3">
      <c r="A164" s="8" t="s">
        <v>422</v>
      </c>
      <c r="B164" s="8" t="s">
        <v>417</v>
      </c>
      <c r="C164" s="17">
        <v>3.9357000000000002</v>
      </c>
      <c r="D164" s="13">
        <v>200</v>
      </c>
      <c r="E164" s="17">
        <f t="shared" si="25"/>
        <v>787.14</v>
      </c>
    </row>
    <row r="165" spans="1:5" ht="16.5" thickBot="1" x14ac:dyDescent="0.3">
      <c r="A165" s="18" t="s">
        <v>335</v>
      </c>
      <c r="B165" s="19"/>
      <c r="C165" s="19"/>
      <c r="D165" s="19"/>
      <c r="E165" s="20"/>
    </row>
    <row r="166" spans="1:5" ht="15.75" x14ac:dyDescent="0.25">
      <c r="A166" s="4" t="s">
        <v>336</v>
      </c>
      <c r="B166" s="4" t="s">
        <v>338</v>
      </c>
      <c r="C166" s="16">
        <v>1.4817</v>
      </c>
      <c r="D166" s="5">
        <v>100</v>
      </c>
      <c r="E166" s="16">
        <f t="shared" ref="E166:E167" si="27">SUM(C166*D166)</f>
        <v>148.17000000000002</v>
      </c>
    </row>
    <row r="167" spans="1:5" ht="16.5" thickBot="1" x14ac:dyDescent="0.3">
      <c r="A167" s="12" t="s">
        <v>337</v>
      </c>
      <c r="B167" s="12" t="s">
        <v>339</v>
      </c>
      <c r="C167" s="17">
        <v>1.4048</v>
      </c>
      <c r="D167" s="13">
        <v>500</v>
      </c>
      <c r="E167" s="17">
        <f t="shared" si="27"/>
        <v>702.4</v>
      </c>
    </row>
    <row r="168" spans="1:5" ht="16.5" thickBot="1" x14ac:dyDescent="0.3">
      <c r="A168" s="18" t="s">
        <v>61</v>
      </c>
      <c r="B168" s="19"/>
      <c r="C168" s="19"/>
      <c r="D168" s="19"/>
      <c r="E168" s="20"/>
    </row>
    <row r="169" spans="1:5" ht="15.75" x14ac:dyDescent="0.25">
      <c r="A169" s="8" t="s">
        <v>183</v>
      </c>
      <c r="B169" s="8" t="s">
        <v>117</v>
      </c>
      <c r="C169" s="15">
        <v>0.48149999999999998</v>
      </c>
      <c r="D169" s="9">
        <v>100</v>
      </c>
      <c r="E169" s="15">
        <f t="shared" ref="E169:E172" si="28">SUM(C169*D169)</f>
        <v>48.15</v>
      </c>
    </row>
    <row r="170" spans="1:5" ht="15.75" x14ac:dyDescent="0.25">
      <c r="A170" s="4" t="s">
        <v>184</v>
      </c>
      <c r="B170" s="4" t="s">
        <v>148</v>
      </c>
      <c r="C170" s="16">
        <v>0.44319999999999998</v>
      </c>
      <c r="D170" s="5">
        <v>1000</v>
      </c>
      <c r="E170" s="16">
        <f t="shared" si="28"/>
        <v>443.2</v>
      </c>
    </row>
    <row r="171" spans="1:5" ht="15.75" x14ac:dyDescent="0.25">
      <c r="A171" s="4" t="s">
        <v>375</v>
      </c>
      <c r="B171" s="4" t="s">
        <v>377</v>
      </c>
      <c r="C171" s="16">
        <v>1.272</v>
      </c>
      <c r="D171" s="5">
        <v>100</v>
      </c>
      <c r="E171" s="16">
        <f t="shared" si="28"/>
        <v>127.2</v>
      </c>
    </row>
    <row r="172" spans="1:5" ht="16.5" thickBot="1" x14ac:dyDescent="0.3">
      <c r="A172" s="12" t="s">
        <v>376</v>
      </c>
      <c r="B172" s="12" t="s">
        <v>378</v>
      </c>
      <c r="C172" s="17">
        <v>1.1735</v>
      </c>
      <c r="D172" s="13">
        <v>500</v>
      </c>
      <c r="E172" s="17">
        <f t="shared" si="28"/>
        <v>586.75</v>
      </c>
    </row>
    <row r="173" spans="1:5" ht="16.5" thickBot="1" x14ac:dyDescent="0.3">
      <c r="A173" s="18" t="s">
        <v>362</v>
      </c>
      <c r="B173" s="19"/>
      <c r="C173" s="19"/>
      <c r="D173" s="19"/>
      <c r="E173" s="20"/>
    </row>
    <row r="174" spans="1:5" ht="15.75" x14ac:dyDescent="0.25">
      <c r="A174" s="8" t="s">
        <v>340</v>
      </c>
      <c r="B174" s="8" t="s">
        <v>363</v>
      </c>
      <c r="C174" s="15">
        <v>1.3087</v>
      </c>
      <c r="D174" s="9">
        <v>100</v>
      </c>
      <c r="E174" s="15">
        <f t="shared" ref="E174:E181" si="29">SUM(C174*D174)</f>
        <v>130.87</v>
      </c>
    </row>
    <row r="175" spans="1:5" ht="15.75" x14ac:dyDescent="0.25">
      <c r="A175" s="4" t="s">
        <v>342</v>
      </c>
      <c r="B175" s="4" t="s">
        <v>364</v>
      </c>
      <c r="C175" s="16">
        <v>1.7696000000000001</v>
      </c>
      <c r="D175" s="9">
        <v>100</v>
      </c>
      <c r="E175" s="16">
        <f t="shared" si="29"/>
        <v>176.96</v>
      </c>
    </row>
    <row r="176" spans="1:5" ht="15.75" x14ac:dyDescent="0.25">
      <c r="A176" s="4" t="s">
        <v>344</v>
      </c>
      <c r="B176" s="4" t="s">
        <v>365</v>
      </c>
      <c r="C176" s="16">
        <v>2.2324000000000002</v>
      </c>
      <c r="D176" s="9">
        <v>100</v>
      </c>
      <c r="E176" s="16">
        <f t="shared" si="29"/>
        <v>223.24</v>
      </c>
    </row>
    <row r="177" spans="1:5" ht="15.75" x14ac:dyDescent="0.25">
      <c r="A177" s="4" t="s">
        <v>346</v>
      </c>
      <c r="B177" s="4" t="s">
        <v>366</v>
      </c>
      <c r="C177" s="16">
        <v>2.6932999999999998</v>
      </c>
      <c r="D177" s="9">
        <v>100</v>
      </c>
      <c r="E177" s="16">
        <f t="shared" si="29"/>
        <v>269.33</v>
      </c>
    </row>
    <row r="178" spans="1:5" ht="15.75" x14ac:dyDescent="0.25">
      <c r="A178" s="4" t="s">
        <v>341</v>
      </c>
      <c r="B178" s="4" t="s">
        <v>367</v>
      </c>
      <c r="C178" s="16">
        <v>2.5773000000000001</v>
      </c>
      <c r="D178" s="9">
        <v>100</v>
      </c>
      <c r="E178" s="16">
        <f t="shared" si="29"/>
        <v>257.73</v>
      </c>
    </row>
    <row r="179" spans="1:5" ht="15.75" x14ac:dyDescent="0.25">
      <c r="A179" s="4" t="s">
        <v>343</v>
      </c>
      <c r="B179" s="4" t="s">
        <v>368</v>
      </c>
      <c r="C179" s="16">
        <v>4.2324999999999999</v>
      </c>
      <c r="D179" s="9">
        <v>100</v>
      </c>
      <c r="E179" s="16">
        <f t="shared" si="29"/>
        <v>423.25</v>
      </c>
    </row>
    <row r="180" spans="1:5" ht="15.75" x14ac:dyDescent="0.25">
      <c r="A180" s="4" t="s">
        <v>345</v>
      </c>
      <c r="B180" s="4" t="s">
        <v>369</v>
      </c>
      <c r="C180" s="16">
        <v>5.8479999999999999</v>
      </c>
      <c r="D180" s="9">
        <v>100</v>
      </c>
      <c r="E180" s="16">
        <f t="shared" si="29"/>
        <v>584.79999999999995</v>
      </c>
    </row>
    <row r="181" spans="1:5" ht="16.5" thickBot="1" x14ac:dyDescent="0.3">
      <c r="A181" s="4" t="s">
        <v>347</v>
      </c>
      <c r="B181" s="4" t="s">
        <v>370</v>
      </c>
      <c r="C181" s="16">
        <v>7.4652000000000003</v>
      </c>
      <c r="D181" s="9">
        <v>100</v>
      </c>
      <c r="E181" s="16">
        <f t="shared" si="29"/>
        <v>746.52</v>
      </c>
    </row>
    <row r="182" spans="1:5" ht="16.5" thickBot="1" x14ac:dyDescent="0.3">
      <c r="A182" s="18" t="s">
        <v>62</v>
      </c>
      <c r="B182" s="19"/>
      <c r="C182" s="19"/>
      <c r="D182" s="19"/>
      <c r="E182" s="20"/>
    </row>
    <row r="183" spans="1:5" ht="15.75" x14ac:dyDescent="0.25">
      <c r="A183" s="8" t="s">
        <v>45</v>
      </c>
      <c r="B183" s="8" t="s">
        <v>226</v>
      </c>
      <c r="C183" s="15">
        <v>1.3087</v>
      </c>
      <c r="D183" s="9">
        <v>100</v>
      </c>
      <c r="E183" s="15">
        <f t="shared" ref="E183:E192" si="30">SUM(C183*D183)</f>
        <v>130.87</v>
      </c>
    </row>
    <row r="184" spans="1:5" ht="15.75" x14ac:dyDescent="0.25">
      <c r="A184" s="4" t="s">
        <v>46</v>
      </c>
      <c r="B184" s="4" t="s">
        <v>227</v>
      </c>
      <c r="C184" s="16">
        <v>1.7696000000000001</v>
      </c>
      <c r="D184" s="9">
        <v>100</v>
      </c>
      <c r="E184" s="16">
        <f t="shared" si="30"/>
        <v>176.96</v>
      </c>
    </row>
    <row r="185" spans="1:5" ht="15.75" x14ac:dyDescent="0.25">
      <c r="A185" s="4" t="s">
        <v>47</v>
      </c>
      <c r="B185" s="4" t="s">
        <v>228</v>
      </c>
      <c r="C185" s="16">
        <v>2.2324000000000002</v>
      </c>
      <c r="D185" s="9">
        <v>100</v>
      </c>
      <c r="E185" s="16">
        <f t="shared" si="30"/>
        <v>223.24</v>
      </c>
    </row>
    <row r="186" spans="1:5" ht="15.75" x14ac:dyDescent="0.25">
      <c r="A186" s="4" t="s">
        <v>48</v>
      </c>
      <c r="B186" s="4" t="s">
        <v>229</v>
      </c>
      <c r="C186" s="16">
        <v>2.6932999999999998</v>
      </c>
      <c r="D186" s="9">
        <v>100</v>
      </c>
      <c r="E186" s="16">
        <f t="shared" si="30"/>
        <v>269.33</v>
      </c>
    </row>
    <row r="187" spans="1:5" ht="15.75" x14ac:dyDescent="0.25">
      <c r="A187" s="4" t="s">
        <v>49</v>
      </c>
      <c r="B187" s="4" t="s">
        <v>230</v>
      </c>
      <c r="C187" s="16">
        <v>2.5773000000000001</v>
      </c>
      <c r="D187" s="9">
        <v>100</v>
      </c>
      <c r="E187" s="16">
        <f t="shared" si="30"/>
        <v>257.73</v>
      </c>
    </row>
    <row r="188" spans="1:5" ht="15.75" x14ac:dyDescent="0.25">
      <c r="A188" s="4" t="s">
        <v>50</v>
      </c>
      <c r="B188" s="4" t="s">
        <v>231</v>
      </c>
      <c r="C188" s="16">
        <v>4.2324999999999999</v>
      </c>
      <c r="D188" s="9">
        <v>100</v>
      </c>
      <c r="E188" s="16">
        <f t="shared" si="30"/>
        <v>423.25</v>
      </c>
    </row>
    <row r="189" spans="1:5" ht="15.75" x14ac:dyDescent="0.25">
      <c r="A189" s="4" t="s">
        <v>51</v>
      </c>
      <c r="B189" s="4" t="s">
        <v>232</v>
      </c>
      <c r="C189" s="16">
        <v>5.8479999999999999</v>
      </c>
      <c r="D189" s="9">
        <v>100</v>
      </c>
      <c r="E189" s="16">
        <f t="shared" si="30"/>
        <v>584.79999999999995</v>
      </c>
    </row>
    <row r="190" spans="1:5" ht="15.75" x14ac:dyDescent="0.25">
      <c r="A190" s="4" t="s">
        <v>52</v>
      </c>
      <c r="B190" s="4" t="s">
        <v>233</v>
      </c>
      <c r="C190" s="16">
        <v>7.4652000000000003</v>
      </c>
      <c r="D190" s="9">
        <v>100</v>
      </c>
      <c r="E190" s="16">
        <f t="shared" si="30"/>
        <v>746.52</v>
      </c>
    </row>
    <row r="191" spans="1:5" ht="15.75" x14ac:dyDescent="0.25">
      <c r="A191" s="4" t="s">
        <v>53</v>
      </c>
      <c r="B191" s="4" t="s">
        <v>234</v>
      </c>
      <c r="C191" s="16">
        <v>3.8858000000000001</v>
      </c>
      <c r="D191" s="9">
        <v>100</v>
      </c>
      <c r="E191" s="16">
        <f t="shared" si="30"/>
        <v>388.58000000000004</v>
      </c>
    </row>
    <row r="192" spans="1:5" ht="16.5" thickBot="1" x14ac:dyDescent="0.3">
      <c r="A192" s="12" t="s">
        <v>54</v>
      </c>
      <c r="B192" s="12" t="s">
        <v>235</v>
      </c>
      <c r="C192" s="17">
        <v>6.6955999999999998</v>
      </c>
      <c r="D192" s="9">
        <v>100</v>
      </c>
      <c r="E192" s="17">
        <f t="shared" si="30"/>
        <v>669.56</v>
      </c>
    </row>
    <row r="193" spans="1:5" ht="16.5" thickBot="1" x14ac:dyDescent="0.3">
      <c r="A193" s="18" t="s">
        <v>348</v>
      </c>
      <c r="B193" s="19"/>
      <c r="C193" s="19"/>
      <c r="D193" s="19"/>
      <c r="E193" s="20"/>
    </row>
    <row r="194" spans="1:5" ht="15.75" x14ac:dyDescent="0.25">
      <c r="A194" s="8" t="s">
        <v>349</v>
      </c>
      <c r="B194" s="8" t="s">
        <v>351</v>
      </c>
      <c r="C194" s="15">
        <v>16.607399999999998</v>
      </c>
      <c r="D194" s="9" t="s">
        <v>236</v>
      </c>
      <c r="E194" s="15">
        <f t="shared" ref="E194:E195" si="31">SUM(C194)</f>
        <v>16.607399999999998</v>
      </c>
    </row>
    <row r="195" spans="1:5" ht="16.5" thickBot="1" x14ac:dyDescent="0.3">
      <c r="A195" s="4" t="s">
        <v>350</v>
      </c>
      <c r="B195" s="4" t="s">
        <v>352</v>
      </c>
      <c r="C195" s="16">
        <v>17.078600000000002</v>
      </c>
      <c r="D195" s="5" t="s">
        <v>236</v>
      </c>
      <c r="E195" s="15">
        <f t="shared" si="31"/>
        <v>17.078600000000002</v>
      </c>
    </row>
    <row r="196" spans="1:5" ht="16.5" thickBot="1" x14ac:dyDescent="0.3">
      <c r="A196" s="18" t="s">
        <v>256</v>
      </c>
      <c r="B196" s="19"/>
      <c r="C196" s="19"/>
      <c r="D196" s="19"/>
      <c r="E196" s="20"/>
    </row>
    <row r="197" spans="1:5" ht="15.75" x14ac:dyDescent="0.25">
      <c r="A197" s="8" t="s">
        <v>185</v>
      </c>
      <c r="B197" s="8" t="s">
        <v>249</v>
      </c>
      <c r="C197" s="15">
        <v>17.078600000000002</v>
      </c>
      <c r="D197" s="9" t="s">
        <v>236</v>
      </c>
      <c r="E197" s="15">
        <f t="shared" ref="E197:E199" si="32">SUM(C197)</f>
        <v>17.078600000000002</v>
      </c>
    </row>
    <row r="198" spans="1:5" ht="15.75" x14ac:dyDescent="0.25">
      <c r="A198" s="4" t="s">
        <v>186</v>
      </c>
      <c r="B198" s="4" t="s">
        <v>250</v>
      </c>
      <c r="C198" s="16">
        <v>26.516999999999999</v>
      </c>
      <c r="D198" s="5" t="s">
        <v>236</v>
      </c>
      <c r="E198" s="15">
        <f t="shared" si="32"/>
        <v>26.516999999999999</v>
      </c>
    </row>
    <row r="199" spans="1:5" ht="16.5" thickBot="1" x14ac:dyDescent="0.3">
      <c r="A199" s="12" t="s">
        <v>187</v>
      </c>
      <c r="B199" s="12" t="s">
        <v>252</v>
      </c>
      <c r="C199" s="17">
        <v>44.322699999999998</v>
      </c>
      <c r="D199" s="13" t="s">
        <v>239</v>
      </c>
      <c r="E199" s="15">
        <f t="shared" si="32"/>
        <v>44.322699999999998</v>
      </c>
    </row>
    <row r="200" spans="1:5" ht="16.5" thickBot="1" x14ac:dyDescent="0.3">
      <c r="A200" s="18" t="s">
        <v>257</v>
      </c>
      <c r="B200" s="19"/>
      <c r="C200" s="19"/>
      <c r="D200" s="19"/>
      <c r="E200" s="20"/>
    </row>
    <row r="201" spans="1:5" ht="16.5" thickBot="1" x14ac:dyDescent="0.3">
      <c r="A201" s="10" t="s">
        <v>188</v>
      </c>
      <c r="B201" s="10" t="s">
        <v>251</v>
      </c>
      <c r="C201" s="14">
        <v>18.513100000000001</v>
      </c>
      <c r="D201" s="11" t="s">
        <v>236</v>
      </c>
      <c r="E201" s="15">
        <f>SUM(C201)</f>
        <v>18.513100000000001</v>
      </c>
    </row>
    <row r="202" spans="1:5" ht="16.5" thickBot="1" x14ac:dyDescent="0.3">
      <c r="A202" s="18" t="s">
        <v>355</v>
      </c>
      <c r="B202" s="19"/>
      <c r="C202" s="19"/>
      <c r="D202" s="19"/>
      <c r="E202" s="20"/>
    </row>
    <row r="203" spans="1:5" ht="16.5" thickBot="1" x14ac:dyDescent="0.3">
      <c r="A203" s="8" t="s">
        <v>353</v>
      </c>
      <c r="B203" s="8" t="s">
        <v>354</v>
      </c>
      <c r="C203" s="15">
        <v>23.4679</v>
      </c>
      <c r="D203" s="9" t="s">
        <v>236</v>
      </c>
      <c r="E203" s="15">
        <f t="shared" ref="E203" si="33">SUM(C203)</f>
        <v>23.4679</v>
      </c>
    </row>
    <row r="204" spans="1:5" ht="16.5" thickBot="1" x14ac:dyDescent="0.3">
      <c r="A204" s="18" t="s">
        <v>267</v>
      </c>
      <c r="B204" s="19"/>
      <c r="C204" s="19"/>
      <c r="D204" s="19"/>
      <c r="E204" s="20"/>
    </row>
    <row r="205" spans="1:5" ht="16.5" thickBot="1" x14ac:dyDescent="0.3">
      <c r="A205" s="12" t="s">
        <v>189</v>
      </c>
      <c r="B205" s="12" t="s">
        <v>253</v>
      </c>
      <c r="C205" s="17">
        <v>13.6615</v>
      </c>
      <c r="D205" s="13" t="s">
        <v>248</v>
      </c>
      <c r="E205" s="15">
        <f t="shared" ref="E205" si="34">SUM(C205)</f>
        <v>13.6615</v>
      </c>
    </row>
    <row r="206" spans="1:5" ht="16.5" thickBot="1" x14ac:dyDescent="0.3">
      <c r="A206" s="18" t="s">
        <v>258</v>
      </c>
      <c r="B206" s="19"/>
      <c r="C206" s="19"/>
      <c r="D206" s="19"/>
      <c r="E206" s="20"/>
    </row>
    <row r="207" spans="1:5" ht="15.75" x14ac:dyDescent="0.25">
      <c r="A207" s="8" t="s">
        <v>190</v>
      </c>
      <c r="B207" s="8" t="s">
        <v>241</v>
      </c>
      <c r="C207" s="15">
        <v>26.7043</v>
      </c>
      <c r="D207" s="9" t="s">
        <v>236</v>
      </c>
      <c r="E207" s="15">
        <f t="shared" ref="E207:E224" si="35">SUM(C207)</f>
        <v>26.7043</v>
      </c>
    </row>
    <row r="208" spans="1:5" ht="15.75" x14ac:dyDescent="0.25">
      <c r="A208" s="4" t="s">
        <v>55</v>
      </c>
      <c r="B208" s="4" t="s">
        <v>241</v>
      </c>
      <c r="C208" s="16">
        <v>30.006900000000002</v>
      </c>
      <c r="D208" s="5" t="s">
        <v>237</v>
      </c>
      <c r="E208" s="15">
        <f t="shared" si="35"/>
        <v>30.006900000000002</v>
      </c>
    </row>
    <row r="209" spans="1:5" ht="15.75" x14ac:dyDescent="0.25">
      <c r="A209" s="4" t="s">
        <v>191</v>
      </c>
      <c r="B209" s="4" t="s">
        <v>241</v>
      </c>
      <c r="C209" s="16">
        <v>32.079799999999999</v>
      </c>
      <c r="D209" s="5" t="s">
        <v>238</v>
      </c>
      <c r="E209" s="15">
        <f t="shared" si="35"/>
        <v>32.079799999999999</v>
      </c>
    </row>
    <row r="210" spans="1:5" ht="15.75" x14ac:dyDescent="0.25">
      <c r="A210" s="4" t="s">
        <v>192</v>
      </c>
      <c r="B210" s="4" t="s">
        <v>241</v>
      </c>
      <c r="C210" s="16">
        <v>38.978099999999998</v>
      </c>
      <c r="D210" s="5" t="s">
        <v>239</v>
      </c>
      <c r="E210" s="15">
        <f t="shared" si="35"/>
        <v>38.978099999999998</v>
      </c>
    </row>
    <row r="211" spans="1:5" ht="15.75" x14ac:dyDescent="0.25">
      <c r="A211" s="4" t="s">
        <v>193</v>
      </c>
      <c r="B211" s="4" t="s">
        <v>242</v>
      </c>
      <c r="C211" s="16">
        <v>34.0715</v>
      </c>
      <c r="D211" s="5" t="s">
        <v>240</v>
      </c>
      <c r="E211" s="15">
        <f t="shared" si="35"/>
        <v>34.0715</v>
      </c>
    </row>
    <row r="212" spans="1:5" ht="15.75" x14ac:dyDescent="0.25">
      <c r="A212" s="4" t="s">
        <v>194</v>
      </c>
      <c r="B212" s="4" t="s">
        <v>242</v>
      </c>
      <c r="C212" s="16">
        <v>40.403199999999998</v>
      </c>
      <c r="D212" s="5" t="s">
        <v>236</v>
      </c>
      <c r="E212" s="15">
        <f t="shared" si="35"/>
        <v>40.403199999999998</v>
      </c>
    </row>
    <row r="213" spans="1:5" ht="15.75" x14ac:dyDescent="0.25">
      <c r="A213" s="4" t="s">
        <v>195</v>
      </c>
      <c r="B213" s="4" t="s">
        <v>242</v>
      </c>
      <c r="C213" s="16">
        <v>47.123600000000003</v>
      </c>
      <c r="D213" s="5" t="s">
        <v>237</v>
      </c>
      <c r="E213" s="15">
        <f t="shared" si="35"/>
        <v>47.123600000000003</v>
      </c>
    </row>
    <row r="214" spans="1:5" ht="15.75" x14ac:dyDescent="0.25">
      <c r="A214" s="4" t="s">
        <v>196</v>
      </c>
      <c r="B214" s="4" t="s">
        <v>242</v>
      </c>
      <c r="C214" s="16">
        <v>53.163899999999998</v>
      </c>
      <c r="D214" s="5" t="s">
        <v>238</v>
      </c>
      <c r="E214" s="15">
        <f t="shared" si="35"/>
        <v>53.163899999999998</v>
      </c>
    </row>
    <row r="215" spans="1:5" ht="15.75" x14ac:dyDescent="0.25">
      <c r="A215" s="4" t="s">
        <v>197</v>
      </c>
      <c r="B215" s="4" t="s">
        <v>242</v>
      </c>
      <c r="C215" s="16">
        <v>60.677799999999998</v>
      </c>
      <c r="D215" s="5" t="s">
        <v>239</v>
      </c>
      <c r="E215" s="15">
        <f t="shared" si="35"/>
        <v>60.677799999999998</v>
      </c>
    </row>
    <row r="216" spans="1:5" ht="15.75" x14ac:dyDescent="0.25">
      <c r="A216" s="4" t="s">
        <v>198</v>
      </c>
      <c r="B216" s="4" t="s">
        <v>243</v>
      </c>
      <c r="C216" s="16">
        <v>71.236099999999993</v>
      </c>
      <c r="D216" s="5" t="s">
        <v>236</v>
      </c>
      <c r="E216" s="15">
        <f t="shared" si="35"/>
        <v>71.236099999999993</v>
      </c>
    </row>
    <row r="217" spans="1:5" ht="15.75" x14ac:dyDescent="0.25">
      <c r="A217" s="4" t="s">
        <v>199</v>
      </c>
      <c r="B217" s="4" t="s">
        <v>244</v>
      </c>
      <c r="C217" s="16">
        <v>67.770600000000002</v>
      </c>
      <c r="D217" s="5" t="s">
        <v>236</v>
      </c>
      <c r="E217" s="15">
        <f t="shared" si="35"/>
        <v>67.770600000000002</v>
      </c>
    </row>
    <row r="218" spans="1:5" ht="15.75" x14ac:dyDescent="0.25">
      <c r="A218" s="4" t="s">
        <v>200</v>
      </c>
      <c r="B218" s="4" t="s">
        <v>243</v>
      </c>
      <c r="C218" s="16">
        <v>86.6524</v>
      </c>
      <c r="D218" s="5" t="s">
        <v>237</v>
      </c>
      <c r="E218" s="15">
        <f t="shared" si="35"/>
        <v>86.6524</v>
      </c>
    </row>
    <row r="219" spans="1:5" ht="15.75" x14ac:dyDescent="0.25">
      <c r="A219" s="4" t="s">
        <v>201</v>
      </c>
      <c r="B219" s="4" t="s">
        <v>243</v>
      </c>
      <c r="C219" s="16">
        <v>102.5059</v>
      </c>
      <c r="D219" s="5" t="s">
        <v>238</v>
      </c>
      <c r="E219" s="15">
        <f t="shared" si="35"/>
        <v>102.5059</v>
      </c>
    </row>
    <row r="220" spans="1:5" ht="15.75" x14ac:dyDescent="0.25">
      <c r="A220" s="4" t="s">
        <v>202</v>
      </c>
      <c r="B220" s="4" t="s">
        <v>243</v>
      </c>
      <c r="C220" s="16">
        <v>117.7119</v>
      </c>
      <c r="D220" s="5" t="s">
        <v>239</v>
      </c>
      <c r="E220" s="15">
        <f t="shared" si="35"/>
        <v>117.7119</v>
      </c>
    </row>
    <row r="221" spans="1:5" ht="15.75" x14ac:dyDescent="0.25">
      <c r="A221" s="4" t="s">
        <v>203</v>
      </c>
      <c r="B221" s="4" t="s">
        <v>245</v>
      </c>
      <c r="C221" s="16">
        <v>111.62309999999999</v>
      </c>
      <c r="D221" s="5" t="s">
        <v>236</v>
      </c>
      <c r="E221" s="15">
        <f t="shared" si="35"/>
        <v>111.62309999999999</v>
      </c>
    </row>
    <row r="222" spans="1:5" ht="15.75" x14ac:dyDescent="0.25">
      <c r="A222" s="4" t="s">
        <v>204</v>
      </c>
      <c r="B222" s="4" t="s">
        <v>245</v>
      </c>
      <c r="C222" s="16">
        <v>134.3912</v>
      </c>
      <c r="D222" s="5" t="s">
        <v>237</v>
      </c>
      <c r="E222" s="15">
        <f t="shared" si="35"/>
        <v>134.3912</v>
      </c>
    </row>
    <row r="223" spans="1:5" ht="15.75" x14ac:dyDescent="0.25">
      <c r="A223" s="4" t="s">
        <v>205</v>
      </c>
      <c r="B223" s="4" t="s">
        <v>245</v>
      </c>
      <c r="C223" s="16">
        <v>161.7423</v>
      </c>
      <c r="D223" s="5" t="s">
        <v>238</v>
      </c>
      <c r="E223" s="15">
        <f t="shared" si="35"/>
        <v>161.7423</v>
      </c>
    </row>
    <row r="224" spans="1:5" ht="16.5" thickBot="1" x14ac:dyDescent="0.3">
      <c r="A224" s="12" t="s">
        <v>206</v>
      </c>
      <c r="B224" s="12" t="s">
        <v>245</v>
      </c>
      <c r="C224" s="17">
        <v>194.2268</v>
      </c>
      <c r="D224" s="13" t="s">
        <v>239</v>
      </c>
      <c r="E224" s="15">
        <f t="shared" si="35"/>
        <v>194.2268</v>
      </c>
    </row>
    <row r="225" spans="1:5" ht="16.5" thickBot="1" x14ac:dyDescent="0.3">
      <c r="A225" s="18" t="s">
        <v>91</v>
      </c>
      <c r="B225" s="19"/>
      <c r="C225" s="19"/>
      <c r="D225" s="19"/>
      <c r="E225" s="20"/>
    </row>
    <row r="226" spans="1:5" ht="15.75" x14ac:dyDescent="0.25">
      <c r="A226" s="8" t="s">
        <v>65</v>
      </c>
      <c r="B226" s="8" t="s">
        <v>246</v>
      </c>
      <c r="C226" s="15">
        <v>51.657899999999998</v>
      </c>
      <c r="D226" s="9" t="s">
        <v>236</v>
      </c>
      <c r="E226" s="15">
        <f t="shared" ref="E226:E233" si="36">SUM(C226)</f>
        <v>51.657899999999998</v>
      </c>
    </row>
    <row r="227" spans="1:5" ht="15.75" x14ac:dyDescent="0.25">
      <c r="A227" s="4" t="s">
        <v>66</v>
      </c>
      <c r="B227" s="4" t="s">
        <v>246</v>
      </c>
      <c r="C227" s="16">
        <v>60.0625</v>
      </c>
      <c r="D227" s="5" t="s">
        <v>237</v>
      </c>
      <c r="E227" s="15">
        <f t="shared" si="36"/>
        <v>60.0625</v>
      </c>
    </row>
    <row r="228" spans="1:5" ht="15.75" x14ac:dyDescent="0.25">
      <c r="A228" s="4" t="s">
        <v>67</v>
      </c>
      <c r="B228" s="4" t="s">
        <v>246</v>
      </c>
      <c r="C228" s="16">
        <v>67.802899999999994</v>
      </c>
      <c r="D228" s="5" t="s">
        <v>238</v>
      </c>
      <c r="E228" s="15">
        <f t="shared" si="36"/>
        <v>67.802899999999994</v>
      </c>
    </row>
    <row r="229" spans="1:5" ht="15.75" x14ac:dyDescent="0.25">
      <c r="A229" s="4" t="s">
        <v>68</v>
      </c>
      <c r="B229" s="4" t="s">
        <v>246</v>
      </c>
      <c r="C229" s="16">
        <v>75.754000000000005</v>
      </c>
      <c r="D229" s="5" t="s">
        <v>239</v>
      </c>
      <c r="E229" s="15">
        <f t="shared" si="36"/>
        <v>75.754000000000005</v>
      </c>
    </row>
    <row r="230" spans="1:5" ht="15.75" x14ac:dyDescent="0.25">
      <c r="A230" s="4" t="s">
        <v>69</v>
      </c>
      <c r="B230" s="4" t="s">
        <v>247</v>
      </c>
      <c r="C230" s="16">
        <v>84.417599999999993</v>
      </c>
      <c r="D230" s="5" t="s">
        <v>236</v>
      </c>
      <c r="E230" s="15">
        <f t="shared" si="36"/>
        <v>84.417599999999993</v>
      </c>
    </row>
    <row r="231" spans="1:5" ht="15.75" x14ac:dyDescent="0.25">
      <c r="A231" s="4" t="s">
        <v>70</v>
      </c>
      <c r="B231" s="4" t="s">
        <v>247</v>
      </c>
      <c r="C231" s="16">
        <v>103.7205</v>
      </c>
      <c r="D231" s="5" t="s">
        <v>237</v>
      </c>
      <c r="E231" s="15">
        <f t="shared" si="36"/>
        <v>103.7205</v>
      </c>
    </row>
    <row r="232" spans="1:5" ht="15.75" x14ac:dyDescent="0.25">
      <c r="A232" s="4" t="s">
        <v>71</v>
      </c>
      <c r="B232" s="4" t="s">
        <v>247</v>
      </c>
      <c r="C232" s="16">
        <v>123.60639999999999</v>
      </c>
      <c r="D232" s="5" t="s">
        <v>238</v>
      </c>
      <c r="E232" s="15">
        <f t="shared" si="36"/>
        <v>123.60639999999999</v>
      </c>
    </row>
    <row r="233" spans="1:5" ht="16.5" thickBot="1" x14ac:dyDescent="0.3">
      <c r="A233" s="12" t="s">
        <v>72</v>
      </c>
      <c r="B233" s="12" t="s">
        <v>247</v>
      </c>
      <c r="C233" s="17">
        <v>138.50450000000001</v>
      </c>
      <c r="D233" s="13" t="s">
        <v>239</v>
      </c>
      <c r="E233" s="15">
        <f t="shared" si="36"/>
        <v>138.50450000000001</v>
      </c>
    </row>
    <row r="234" spans="1:5" ht="16.5" thickBot="1" x14ac:dyDescent="0.3">
      <c r="A234" s="18" t="s">
        <v>259</v>
      </c>
      <c r="B234" s="19"/>
      <c r="C234" s="19"/>
      <c r="D234" s="19"/>
      <c r="E234" s="20"/>
    </row>
    <row r="235" spans="1:5" ht="15.75" x14ac:dyDescent="0.25">
      <c r="A235" s="4" t="s">
        <v>75</v>
      </c>
      <c r="B235" s="4" t="s">
        <v>149</v>
      </c>
      <c r="C235" s="16">
        <v>0.55659999999999998</v>
      </c>
      <c r="D235" s="5">
        <v>25</v>
      </c>
      <c r="E235" s="16">
        <f>SUM(C235*D235)</f>
        <v>13.914999999999999</v>
      </c>
    </row>
    <row r="236" spans="1:5" ht="15.75" x14ac:dyDescent="0.25">
      <c r="A236" s="8" t="s">
        <v>74</v>
      </c>
      <c r="B236" s="8" t="s">
        <v>118</v>
      </c>
      <c r="C236" s="15">
        <v>0.60360000000000003</v>
      </c>
      <c r="D236" s="9">
        <v>100</v>
      </c>
      <c r="E236" s="15">
        <f t="shared" ref="E236:E237" si="37">SUM(C236*D236)</f>
        <v>60.36</v>
      </c>
    </row>
    <row r="237" spans="1:5" ht="15.75" x14ac:dyDescent="0.25">
      <c r="A237" s="4" t="s">
        <v>76</v>
      </c>
      <c r="B237" s="4" t="s">
        <v>126</v>
      </c>
      <c r="C237" s="16">
        <v>0.46089999999999998</v>
      </c>
      <c r="D237" s="5">
        <v>250</v>
      </c>
      <c r="E237" s="16">
        <f t="shared" si="37"/>
        <v>115.22499999999999</v>
      </c>
    </row>
    <row r="238" spans="1:5" x14ac:dyDescent="0.25">
      <c r="C238" s="3"/>
    </row>
    <row r="239" spans="1:5" x14ac:dyDescent="0.25">
      <c r="C239" s="3"/>
    </row>
    <row r="240" spans="1:5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</sheetData>
  <sheetProtection formatCells="0" formatColumns="0" formatRows="0" insertColumns="0" insertRows="0" insertHyperlinks="0" deleteColumns="0" deleteRows="0" sort="0" autoFilter="0" pivotTables="0"/>
  <mergeCells count="25">
    <mergeCell ref="A5:E5"/>
    <mergeCell ref="A25:E25"/>
    <mergeCell ref="A33:E33"/>
    <mergeCell ref="A60:E60"/>
    <mergeCell ref="A2:E2"/>
    <mergeCell ref="A234:E234"/>
    <mergeCell ref="A200:E200"/>
    <mergeCell ref="A225:E225"/>
    <mergeCell ref="A196:E196"/>
    <mergeCell ref="A206:E206"/>
    <mergeCell ref="A204:E204"/>
    <mergeCell ref="A173:E173"/>
    <mergeCell ref="A193:E193"/>
    <mergeCell ref="A202:E202"/>
    <mergeCell ref="A81:E81"/>
    <mergeCell ref="A105:E105"/>
    <mergeCell ref="A182:E182"/>
    <mergeCell ref="A144:E144"/>
    <mergeCell ref="A115:E115"/>
    <mergeCell ref="A122:E122"/>
    <mergeCell ref="A168:E168"/>
    <mergeCell ref="A113:E113"/>
    <mergeCell ref="A165:E165"/>
    <mergeCell ref="A132:E132"/>
    <mergeCell ref="A154:E154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2013-11-27T14:13:29Z</dcterms:created>
  <dcterms:modified xsi:type="dcterms:W3CDTF">2023-06-14T21:10:07Z</dcterms:modified>
</cp:coreProperties>
</file>