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Graphic Design\Catalog-Price Lists\Price List Excel\2021\Finished\"/>
    </mc:Choice>
  </mc:AlternateContent>
  <xr:revisionPtr revIDLastSave="0" documentId="13_ncr:1_{EDFABB58-9E9C-4E95-9CA2-CEEF542AB9E8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08-20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16" i="1"/>
  <c r="E23" i="1" l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  <c r="E7" i="1"/>
  <c r="E6" i="1"/>
  <c r="E191" i="1" l="1"/>
  <c r="E183" i="1"/>
  <c r="E182" i="1"/>
  <c r="E169" i="1" l="1"/>
  <c r="E168" i="1"/>
  <c r="E167" i="1"/>
  <c r="E166" i="1"/>
  <c r="E165" i="1"/>
  <c r="E164" i="1"/>
  <c r="E163" i="1"/>
  <c r="E162" i="1"/>
  <c r="E155" i="1" l="1"/>
  <c r="E154" i="1"/>
  <c r="E139" i="1" l="1"/>
  <c r="E138" i="1"/>
  <c r="E103" i="1" l="1"/>
  <c r="E48" i="1" l="1"/>
  <c r="E135" i="1" l="1"/>
  <c r="E134" i="1"/>
  <c r="E136" i="1"/>
  <c r="E133" i="1"/>
  <c r="E132" i="1"/>
  <c r="E110" i="1" l="1"/>
  <c r="E106" i="1"/>
  <c r="E193" i="1" l="1"/>
  <c r="E140" i="1"/>
  <c r="E221" i="1" l="1"/>
  <c r="E220" i="1"/>
  <c r="E219" i="1"/>
  <c r="E218" i="1"/>
  <c r="E217" i="1"/>
  <c r="E216" i="1"/>
  <c r="E215" i="1"/>
  <c r="E214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89" i="1"/>
  <c r="E187" i="1"/>
  <c r="E186" i="1"/>
  <c r="E185" i="1"/>
  <c r="E225" i="1"/>
  <c r="E223" i="1"/>
  <c r="E224" i="1"/>
  <c r="E180" i="1"/>
  <c r="E179" i="1"/>
  <c r="E178" i="1"/>
  <c r="E177" i="1"/>
  <c r="E176" i="1"/>
  <c r="E175" i="1"/>
  <c r="E174" i="1"/>
  <c r="E173" i="1"/>
  <c r="E172" i="1"/>
  <c r="E171" i="1"/>
  <c r="E160" i="1"/>
  <c r="E159" i="1"/>
  <c r="E158" i="1"/>
  <c r="E157" i="1"/>
  <c r="E152" i="1"/>
  <c r="E151" i="1"/>
  <c r="E150" i="1"/>
  <c r="E149" i="1"/>
  <c r="E148" i="1"/>
  <c r="E147" i="1"/>
  <c r="E146" i="1"/>
  <c r="E145" i="1"/>
  <c r="E144" i="1"/>
  <c r="E143" i="1"/>
  <c r="E142" i="1"/>
  <c r="E137" i="1"/>
  <c r="E130" i="1"/>
  <c r="E129" i="1"/>
  <c r="E128" i="1"/>
  <c r="E127" i="1"/>
  <c r="E126" i="1"/>
  <c r="E125" i="1"/>
  <c r="E124" i="1"/>
  <c r="E123" i="1"/>
  <c r="E122" i="1"/>
  <c r="E120" i="1"/>
  <c r="E119" i="1"/>
  <c r="E118" i="1"/>
  <c r="E117" i="1"/>
  <c r="E116" i="1"/>
  <c r="E115" i="1"/>
  <c r="E113" i="1"/>
  <c r="E111" i="1"/>
  <c r="E109" i="1"/>
  <c r="E108" i="1"/>
  <c r="E107" i="1"/>
  <c r="E105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9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1" i="1"/>
  <c r="E30" i="1"/>
  <c r="E29" i="1"/>
  <c r="E28" i="1"/>
  <c r="E27" i="1"/>
  <c r="E26" i="1"/>
  <c r="E25" i="1"/>
</calcChain>
</file>

<file path=xl/sharedStrings.xml><?xml version="1.0" encoding="utf-8"?>
<sst xmlns="http://schemas.openxmlformats.org/spreadsheetml/2006/main" count="463" uniqueCount="400">
  <si>
    <t>List Price</t>
  </si>
  <si>
    <t>Description</t>
  </si>
  <si>
    <t>PCU-250PB-♦-R</t>
  </si>
  <si>
    <t>PCU-250PB-♦-LR</t>
  </si>
  <si>
    <t>PCU-375PB-♦-SR</t>
  </si>
  <si>
    <t>PCU-125F-♦-50</t>
  </si>
  <si>
    <t>PCU-125F-♦-SR</t>
  </si>
  <si>
    <t>PCU-125F-♦-R</t>
  </si>
  <si>
    <t>PCU-125F-♦-LR</t>
  </si>
  <si>
    <t>PCU-125F-♦-XR</t>
  </si>
  <si>
    <t>PCU-156F-♦</t>
  </si>
  <si>
    <t>PCU-156F-♦-R</t>
  </si>
  <si>
    <t>PCU-156F-♦-LR</t>
  </si>
  <si>
    <t>PCU-156F-♦-XR</t>
  </si>
  <si>
    <t>PCU-187F-♦</t>
  </si>
  <si>
    <t>PCU-250F-♦</t>
  </si>
  <si>
    <t>PCU-250F-♦-R</t>
  </si>
  <si>
    <t>PCU-250F-♦-LR</t>
  </si>
  <si>
    <t>PCU-375F-♦</t>
  </si>
  <si>
    <t>PCU-375F-♦-R</t>
  </si>
  <si>
    <t>PCU-468F-♦-50</t>
  </si>
  <si>
    <t>PCU-468F-♦-SR</t>
  </si>
  <si>
    <t>PCU-500F-♦-50</t>
  </si>
  <si>
    <t>PCU-500F-♦-SR</t>
  </si>
  <si>
    <t>PCE-125PG-♦-SR</t>
  </si>
  <si>
    <t>PCE-125PG-♦-R</t>
  </si>
  <si>
    <t>PCE-125PG-♦-LR</t>
  </si>
  <si>
    <t>PCE-156PG-♦-LR</t>
  </si>
  <si>
    <t>PCE-250PG-♦-LR</t>
  </si>
  <si>
    <t>PCE-500PG-♦-SR</t>
  </si>
  <si>
    <t>PCE-500PG-♦-R</t>
  </si>
  <si>
    <t>PCN-125N-♦-R</t>
  </si>
  <si>
    <t>PCN-125N-♦-LR</t>
  </si>
  <si>
    <t>PCN-125N-♦-XR</t>
  </si>
  <si>
    <t>PCN-156N-♦-R</t>
  </si>
  <si>
    <t>PCN-156N-♦-LR</t>
  </si>
  <si>
    <t>PCN-156N-♦-XR</t>
  </si>
  <si>
    <t>PCN-187N-♦-R</t>
  </si>
  <si>
    <t>PCN-250N-♦-LR</t>
  </si>
  <si>
    <t>PCN-312N-♦-R</t>
  </si>
  <si>
    <t>PCN-375N-♦-R</t>
  </si>
  <si>
    <t>PCN-500N-♦-SR</t>
  </si>
  <si>
    <t>PCPVC-125-0</t>
  </si>
  <si>
    <t>PCPVC-312-0</t>
  </si>
  <si>
    <t>PCPVC-750-0</t>
  </si>
  <si>
    <t>PCR2-125F-100</t>
  </si>
  <si>
    <t>PCR4-125F-100</t>
  </si>
  <si>
    <t>PCR6-125F-100</t>
  </si>
  <si>
    <t>PCR8-125F-100</t>
  </si>
  <si>
    <t>PCR2-250F-100</t>
  </si>
  <si>
    <t>PCR4-250F-100</t>
  </si>
  <si>
    <t>PCR6-250F-100</t>
  </si>
  <si>
    <t>PCR8-250F-100</t>
  </si>
  <si>
    <t>PCR2-375F-100</t>
  </si>
  <si>
    <t>PCR4-375F-100</t>
  </si>
  <si>
    <t>PCCF-250D3-♦</t>
  </si>
  <si>
    <t>PCU-375PB-♦-R</t>
  </si>
  <si>
    <t>POLYURETHANE 90A TUBING (♦ denotes color code)</t>
  </si>
  <si>
    <t>POLYURETHANE 95A TUBING (♦ denotes color code)</t>
  </si>
  <si>
    <t>POLYETHYLENE TUBING (♦ denotes color code)</t>
  </si>
  <si>
    <t>STATIC DISSIPATIVE 90A TUBING (♦ denotes color code)</t>
  </si>
  <si>
    <t>MULTI-BORE 90A TUBING (♦ denotes color code)</t>
  </si>
  <si>
    <t>MULTI-COLORED RIBBON 95A TUBING</t>
  </si>
  <si>
    <t>PCE-375PG-♦-R</t>
  </si>
  <si>
    <t>PCE-625PG-♦-R</t>
  </si>
  <si>
    <t>PCCUIB-375F2</t>
  </si>
  <si>
    <t>PCCUIB-375F3</t>
  </si>
  <si>
    <t>PCCUIB-375F4</t>
  </si>
  <si>
    <t>PCCUIB-375F5</t>
  </si>
  <si>
    <t>PCCUIB-562F2</t>
  </si>
  <si>
    <t>PCCUIB-562F3</t>
  </si>
  <si>
    <t>PCCUIB-562F4</t>
  </si>
  <si>
    <t>PCCUIB-562F5</t>
  </si>
  <si>
    <t>PCN-125NHP-0</t>
  </si>
  <si>
    <t>PCTH500-♦</t>
  </si>
  <si>
    <t>PCTH500-♦-25</t>
  </si>
  <si>
    <t>PCTH500-♦-SR</t>
  </si>
  <si>
    <t>PCU-250PB-♦</t>
  </si>
  <si>
    <t>PCU-375PB-♦</t>
  </si>
  <si>
    <t>PCE-625PG-♦</t>
  </si>
  <si>
    <t>PCPVC-250-0</t>
  </si>
  <si>
    <t>PCPVC-375-0</t>
  </si>
  <si>
    <t>PCPVC-500-0</t>
  </si>
  <si>
    <t>PCK-125K-0</t>
  </si>
  <si>
    <t>PCK-250K-0</t>
  </si>
  <si>
    <t>PCK-250K-0-R</t>
  </si>
  <si>
    <t>PCK-250K-0-LR</t>
  </si>
  <si>
    <t>PCK-500K-0</t>
  </si>
  <si>
    <t>PCK-500K-0-SR</t>
  </si>
  <si>
    <t>PCK-500K-0-R</t>
  </si>
  <si>
    <t>PCU-156SDT-♦-LR</t>
  </si>
  <si>
    <t>FLEXEEL COILED POLYURETHANE HOSE</t>
  </si>
  <si>
    <t>POLYURETHANE 70A TUBING (♦ denotes color code)</t>
  </si>
  <si>
    <t>PCU-250HR-♦-LR</t>
  </si>
  <si>
    <t>TUBING PU 95A 1/8 OD x .066 ID, 50' Bag</t>
  </si>
  <si>
    <t>TUBING PU 95A 15/32 OD x 5/16 ID, 50' Bag</t>
  </si>
  <si>
    <t>TUBING PU 90A 1/4 OD x .159 ID, 100' Bag</t>
  </si>
  <si>
    <t>TUBING PU 90A 3/8 OD x .245 ID, 100' Bag</t>
  </si>
  <si>
    <t>TUBING PU 95A 5/32 OD x 3/32 ID, 100' Bag</t>
  </si>
  <si>
    <t>TUBING PU 95A 3/16 OD x .107 ID, 100' Bag</t>
  </si>
  <si>
    <t>TUBING PU 95A 1/4 OD x .160 ID, 100' Bag</t>
  </si>
  <si>
    <t>TUBING PU 95A 3/8 OD x .245 ID, 100' Bag</t>
  </si>
  <si>
    <t>TUBING PE 1/8 OD x .062 ID, 100' Bag</t>
  </si>
  <si>
    <t>TUBING PE 5/32 OD x .106 ID, 100' Bag</t>
  </si>
  <si>
    <t>TUBING PE 1/4 OD x .170 ID, 100' Bag</t>
  </si>
  <si>
    <t>TUBING PE 5/16 OD x .187 ID, 100' Bag</t>
  </si>
  <si>
    <t>TUBING PE 3/8 OD X .250 ID, 100' Bag</t>
  </si>
  <si>
    <t>TUBING PE 1/2 OD X .375 ID, 100' Bag</t>
  </si>
  <si>
    <t>TUBING PE 5/8 OD X .500 ID, 100' Bag</t>
  </si>
  <si>
    <t>TUBING PVC 1/8 OD x 1/16 ID, 100' Bag</t>
  </si>
  <si>
    <t>TUBING PVC 1/4 OD x 1/8 ID, 100' Bag</t>
  </si>
  <si>
    <t xml:space="preserve">TUBING PVC 5/16 OD x 3/16 ID, 100' Bag </t>
  </si>
  <si>
    <t>TUBING PVC 3/8 OD x 1/4 ID, 100' Bag</t>
  </si>
  <si>
    <t>TUBING PVC 1/2 OD x 3/8 ID, 100' Bag</t>
  </si>
  <si>
    <t xml:space="preserve">TUBING PVC 3/4 OD x 1/2 ID, 100' Bag </t>
  </si>
  <si>
    <t>TUBING "K" PVDF 3/8 OD x 1/4 ID, 100' Bag</t>
  </si>
  <si>
    <t xml:space="preserve">TUBING D-STAT 90A 5/32 OD x 3/32 ID, 100' Bag </t>
  </si>
  <si>
    <t xml:space="preserve">TUBING MULTI BORE 90A (2) 1/8 OD x 1/16 ID, 100' Bag </t>
  </si>
  <si>
    <t xml:space="preserve">TUBING MULTI BORE 90A (2) 1/4 OD x 0.159 ID, 100' Bag </t>
  </si>
  <si>
    <t>TUBE SPIRAL WRAP 1/2 OD X 3/8 ID, 100' Box</t>
  </si>
  <si>
    <t xml:space="preserve">TUBING PU 90A 3/8 OD x .245 ID, 250' Box </t>
  </si>
  <si>
    <t xml:space="preserve">TUBING PU 95A 1/8 OD x .066 ID, 250' Box </t>
  </si>
  <si>
    <t xml:space="preserve">TUBING PU 95A 15/32 OD x 5/16 ID, 250' Box </t>
  </si>
  <si>
    <t xml:space="preserve">TUBING PU 95A 1/2 OD x .320 ID, 250' Box </t>
  </si>
  <si>
    <t xml:space="preserve">TUBING PE 1/8 OD x .062 ID, 250' Box </t>
  </si>
  <si>
    <t xml:space="preserve">TUBING PE 5/32 OD x .106 ID, 250' Box </t>
  </si>
  <si>
    <t>TUBING PE 1/2 OD X .375 ID, 250' Box</t>
  </si>
  <si>
    <t>TUBE SPIRAL WRAP 1/2 OD X 3/8 ID, 250' Box</t>
  </si>
  <si>
    <t>TUBING PU 90A 1/4 OD x .159 ID, 500' Reel</t>
  </si>
  <si>
    <t xml:space="preserve">TUBING PU 90A 3/8 OD x .245 ID, 500' Reel </t>
  </si>
  <si>
    <t xml:space="preserve">TUBING PU 95A 1/8 OD x .066 ID, 500' Reel </t>
  </si>
  <si>
    <t xml:space="preserve">TUBING PU 95A 5/32 OD x 3/32 ID, 500' Reel </t>
  </si>
  <si>
    <t>TUBING PU 95A 1/4 OD x .160 ID, 500' Reel</t>
  </si>
  <si>
    <t xml:space="preserve">TUBING PU 95A 3/8 OD x .245 ID, 500' Reel </t>
  </si>
  <si>
    <t xml:space="preserve">TUBING PE 1/8 OD x .062 ID, 500' Reel </t>
  </si>
  <si>
    <t xml:space="preserve">TUBING PE 5/32 OD x .106 ID, 500' Reel </t>
  </si>
  <si>
    <t>TUBING PE 1/4 OD x .170 ID, 500' Reel</t>
  </si>
  <si>
    <t>TUBING PE 5/16 OD x .187 ID, 500' Reel</t>
  </si>
  <si>
    <t>TUBING PE 3/8 OD X .250 ID, 500' Reel</t>
  </si>
  <si>
    <t>TUBING PE 1/2 OD X .375 ID, 500' Reel</t>
  </si>
  <si>
    <t>TUBING "K" PVDF 3/8 OD x 1/4 ID, 500' Reel</t>
  </si>
  <si>
    <t xml:space="preserve">TUBING MULTI BORE 90A (2) 1/4 OD x 0.159 ID, 500' Reel </t>
  </si>
  <si>
    <t>TUBING PU 90A 1/4 OD x .159 ID, 1000' Reel</t>
  </si>
  <si>
    <t xml:space="preserve">TUBING PU 95A 1/8 OD x .066 ID, 1000' Reel </t>
  </si>
  <si>
    <t xml:space="preserve">TUBING PU 95A 5/32 OD x 3/32 ID, 1000' Reel </t>
  </si>
  <si>
    <t>TUBING PU 95A 1/4 OD x .160 ID, 1000' Reel</t>
  </si>
  <si>
    <t xml:space="preserve">TUBING PE 1/8 OD x .062 ID, 1000' Reel </t>
  </si>
  <si>
    <t xml:space="preserve">TUBING PE 5/32 OD x .106 ID, 1000' Reel </t>
  </si>
  <si>
    <t>TUBING PE 1/4 OD x .170 ID, 1000' Reel</t>
  </si>
  <si>
    <t xml:space="preserve">TUBING D-STAT 90A 5/32 OD x 3/32 ID, 1000' Reel </t>
  </si>
  <si>
    <t xml:space="preserve">TUBING MULTI BORE 90A (2) 1/8 OD x 1/16 ID, 1000' Reel </t>
  </si>
  <si>
    <t>TUBE SPIRAL WRAP 1/2 OD X 3/8 ID, 25' Bag</t>
  </si>
  <si>
    <t>TUBING PU 95A 1/8 OD x .066 ID, 2500' Reel</t>
  </si>
  <si>
    <t xml:space="preserve">TUBING PU 95A 5/32 OD x 3/32 ID, 2500' Reel </t>
  </si>
  <si>
    <t>TUBING PU 95A 3/4 OD x .467 ID, 150' Reel</t>
  </si>
  <si>
    <t>TUBING PE 5/8 OD X .500 ID, 300' Reel</t>
  </si>
  <si>
    <t>PCU-562F-♦-50</t>
  </si>
  <si>
    <t>PCU-562F-♦-SR</t>
  </si>
  <si>
    <t>PCU-750F-♦</t>
  </si>
  <si>
    <t>PCE-125PG-♦</t>
  </si>
  <si>
    <t>PCE-156PG-♦</t>
  </si>
  <si>
    <t>PCE-156PG-♦-SR</t>
  </si>
  <si>
    <t>PCE-156PG-♦-R</t>
  </si>
  <si>
    <t>PCE-250PG-♦</t>
  </si>
  <si>
    <t>PCE-250PG-♦-R</t>
  </si>
  <si>
    <t>PCE-312PG-♦</t>
  </si>
  <si>
    <t>PCE-312PG-♦-R</t>
  </si>
  <si>
    <t>PCE-375PG-♦</t>
  </si>
  <si>
    <t>PCE-500PG-♦</t>
  </si>
  <si>
    <t>PCN-125N-♦</t>
  </si>
  <si>
    <t>PCN-156N-♦</t>
  </si>
  <si>
    <t>PCN-187N-♦</t>
  </si>
  <si>
    <t>PCN-250N-♦</t>
  </si>
  <si>
    <t>PCN-250N-♦-R</t>
  </si>
  <si>
    <t>PCN-312N-♦</t>
  </si>
  <si>
    <t>PCN-375N-♦</t>
  </si>
  <si>
    <t>PCN-500N-♦</t>
  </si>
  <si>
    <t>PCN-500N-♦-R</t>
  </si>
  <si>
    <t>PCN-625N-♦-50</t>
  </si>
  <si>
    <t>PCN-250NHP-♦</t>
  </si>
  <si>
    <t>PCN-250NHP-♦-R</t>
  </si>
  <si>
    <t>PCN-375NHP-0</t>
  </si>
  <si>
    <t>PCN-500NHP-0-SR</t>
  </si>
  <si>
    <t>PCN-156SN-♦</t>
  </si>
  <si>
    <t>PCU-156SDT-♦</t>
  </si>
  <si>
    <t>PCMB2-125PB-♦</t>
  </si>
  <si>
    <t>PCMB2-125PB-♦-LR</t>
  </si>
  <si>
    <t>PCMB2-250PB-♦</t>
  </si>
  <si>
    <t>PCMB2-250PB-♦-R</t>
  </si>
  <si>
    <t>PCD1-250PB10-♦</t>
  </si>
  <si>
    <t>PCD1-375PB10-♦</t>
  </si>
  <si>
    <t>PCD1-375PB25-♦</t>
  </si>
  <si>
    <t>PCD1-250F10-♦</t>
  </si>
  <si>
    <t>PCD2-125PB7-♦</t>
  </si>
  <si>
    <t>PCCF-250D2-♦</t>
  </si>
  <si>
    <t>PCCF-250D4-♦</t>
  </si>
  <si>
    <t>PCCF-250D5-♦</t>
  </si>
  <si>
    <t>PCCF-375D-♦</t>
  </si>
  <si>
    <t>PCCF-375D2-♦</t>
  </si>
  <si>
    <t>PCCF-375D3-♦</t>
  </si>
  <si>
    <t>PCCF-375D4-♦</t>
  </si>
  <si>
    <t>PCCF-375D5-♦</t>
  </si>
  <si>
    <t>PCCF-562D2-♦</t>
  </si>
  <si>
    <t>PCCF-562D2-♦RS</t>
  </si>
  <si>
    <t>PCCF-562D3-♦</t>
  </si>
  <si>
    <t>PCCF-562D4-♦</t>
  </si>
  <si>
    <t>PCCF-562D5-♦</t>
  </si>
  <si>
    <t>PCCF-750D2-♦</t>
  </si>
  <si>
    <t>PCCF-750D3-♦</t>
  </si>
  <si>
    <t>PCCF-750D4-♦</t>
  </si>
  <si>
    <t>PCCF-750D5-♦</t>
  </si>
  <si>
    <t>PCU-500PB-♦-50</t>
  </si>
  <si>
    <t xml:space="preserve">TUBING PU 90A 1/2 OD x 3/8 ID, 50' Bag </t>
  </si>
  <si>
    <t>PCU-187F-♦-LR</t>
  </si>
  <si>
    <t>TUBING PU 95A 3/16 OD x .107 ID, 1000' Reel</t>
  </si>
  <si>
    <t>PCU-250FH-♦</t>
  </si>
  <si>
    <t>TUBING PU 95A 1/4 OD x 1/8 ID, 100' Bag</t>
  </si>
  <si>
    <t>PCU-375F-♦-SR</t>
  </si>
  <si>
    <t xml:space="preserve">TUBING PU 95A 3/8 OD x .245 ID, 250' Reel </t>
  </si>
  <si>
    <t xml:space="preserve">TUBING PU 95A 9/16 OD x 3/8 ID, 200' Reel </t>
  </si>
  <si>
    <t>TUBING PU 95A 9/16 OD x 3/8 ID, 50' Bag</t>
  </si>
  <si>
    <t>TUBING PU 95A 1/2 OD x .320 ID, 50' Bag</t>
  </si>
  <si>
    <t>TUBING "K" PVDF 1/8 OD x 1/16 ID, 100' Bag</t>
  </si>
  <si>
    <t>TUBING "K" PVDF 1/4 OD x .170 ID, 100' Bag</t>
  </si>
  <si>
    <t>TUBING "K" PVDF 1/4 OD x .170 ID, 500' Reel</t>
  </si>
  <si>
    <t>TUBING "K" PVDF 1/2 OD x 3/8 ID, 100' Bag</t>
  </si>
  <si>
    <t>TUBING "K" PVDF 1/2 OD x 3/8 ID, 250' Box</t>
  </si>
  <si>
    <t>TUBING "K" PVDF 1/2 OD x 3/8 ID, 500' Reel</t>
  </si>
  <si>
    <t>PCK-375K-0</t>
  </si>
  <si>
    <t>PCK-375K-0-R</t>
  </si>
  <si>
    <r>
      <t xml:space="preserve">TUBING 95A MCR (2) 1/8 OD x 0.066 ID, </t>
    </r>
    <r>
      <rPr>
        <sz val="10"/>
        <color theme="1"/>
        <rFont val="Calibri"/>
        <family val="2"/>
        <scheme val="minor"/>
      </rPr>
      <t>RED &amp; BLUE</t>
    </r>
  </si>
  <si>
    <r>
      <t xml:space="preserve">TUBING 95A MCR (4) 1/8 OD x 0.066 ID, </t>
    </r>
    <r>
      <rPr>
        <sz val="10"/>
        <color theme="1"/>
        <rFont val="Calibri"/>
        <family val="2"/>
        <scheme val="minor"/>
      </rPr>
      <t>CS: 3,4,9,0</t>
    </r>
  </si>
  <si>
    <r>
      <t xml:space="preserve">TUBING 95A MCR (6) 1/8 OD x 0.066 ID, </t>
    </r>
    <r>
      <rPr>
        <sz val="10"/>
        <color theme="1"/>
        <rFont val="Calibri"/>
        <family val="2"/>
        <scheme val="minor"/>
      </rPr>
      <t>CS: 6,5,3,4,9,0</t>
    </r>
  </si>
  <si>
    <r>
      <t xml:space="preserve">TUBING 95A MCR (8) 1/8 OD x 0.066 ID, </t>
    </r>
    <r>
      <rPr>
        <sz val="10"/>
        <color theme="1"/>
        <rFont val="Calibri"/>
        <family val="2"/>
        <scheme val="minor"/>
      </rPr>
      <t>CS: 25,27,6,5,3,4,9,0</t>
    </r>
  </si>
  <si>
    <r>
      <t xml:space="preserve">TUBING 95A MCR (2) 1/4 OD x .160 ID, </t>
    </r>
    <r>
      <rPr>
        <sz val="10"/>
        <color theme="1"/>
        <rFont val="Calibri"/>
        <family val="2"/>
        <scheme val="minor"/>
      </rPr>
      <t>RED &amp; BLUE</t>
    </r>
  </si>
  <si>
    <r>
      <t xml:space="preserve">TUBING 95A MCR (4) 1/4 OD x .160 ID, </t>
    </r>
    <r>
      <rPr>
        <sz val="10"/>
        <color theme="1"/>
        <rFont val="Calibri"/>
        <family val="2"/>
        <scheme val="minor"/>
      </rPr>
      <t>CS: 3,4,9,0</t>
    </r>
  </si>
  <si>
    <r>
      <t xml:space="preserve">TUBING 95A MCR (6) 1/4 OD x .160 ID, </t>
    </r>
    <r>
      <rPr>
        <sz val="10"/>
        <color theme="1"/>
        <rFont val="Calibri"/>
        <family val="2"/>
        <scheme val="minor"/>
      </rPr>
      <t>CS: 6,5,3,4,9,0</t>
    </r>
  </si>
  <si>
    <r>
      <t xml:space="preserve">TUBING 95A MCR (8) 1/4 OD x .160 ID, </t>
    </r>
    <r>
      <rPr>
        <sz val="10"/>
        <color theme="1"/>
        <rFont val="Calibri"/>
        <family val="2"/>
        <scheme val="minor"/>
      </rPr>
      <t>CS: 25,27,6,5,3,4,9,0</t>
    </r>
  </si>
  <si>
    <r>
      <t xml:space="preserve">TUBING 95A MCR (2) 3/8 OD x .245 ID, </t>
    </r>
    <r>
      <rPr>
        <sz val="10"/>
        <color theme="1"/>
        <rFont val="Calibri"/>
        <family val="2"/>
        <scheme val="minor"/>
      </rPr>
      <t>RED &amp; BLUE</t>
    </r>
  </si>
  <si>
    <r>
      <t xml:space="preserve">TUBING 95A MCR (4) 3/8 OD x .245 ID, </t>
    </r>
    <r>
      <rPr>
        <sz val="10"/>
        <color theme="1"/>
        <rFont val="Calibri"/>
        <family val="2"/>
        <scheme val="minor"/>
      </rPr>
      <t>CS: 3,4,9,0</t>
    </r>
  </si>
  <si>
    <t>10' Coil</t>
  </si>
  <si>
    <t>15' Coil</t>
  </si>
  <si>
    <t>20' Coil</t>
  </si>
  <si>
    <t>25' Coil</t>
  </si>
  <si>
    <t>5' Coil</t>
  </si>
  <si>
    <t>FLEXCOIL 1/4 OD x 1/4 SWIVEL FTG</t>
  </si>
  <si>
    <t>FLEXCOIL 3/8 OD x 1/4 SWIVEL FTG</t>
  </si>
  <si>
    <t>FLEXCOIL 9/16 OD x 3/8 SWIVEL FTG</t>
  </si>
  <si>
    <t>FLEXCOIL 9/16 OD x 3/8 RIGID/SWIVEL FTG</t>
  </si>
  <si>
    <t>FLEXCOIL 3/4 OD x 1/2 SWIVEL FTG</t>
  </si>
  <si>
    <t>FLEXEEL COIL BRD 3/8 OD x 1/4 SWIVEL FTG, TRANS. BLUE</t>
  </si>
  <si>
    <t>FLEXEEL COIL BRD 9/16 OD x 3/8 RIG/SVL FTG, TRANS. BLUE</t>
  </si>
  <si>
    <t>7' Coil</t>
  </si>
  <si>
    <t>DROP COIL 90A PU 1/4 OD x .159 ID</t>
  </si>
  <si>
    <t xml:space="preserve">DROP COIL 90A PU 3/8 OD x .245 ID </t>
  </si>
  <si>
    <t>DROP COIL 95A PU 1/4 OD x .16 ID</t>
  </si>
  <si>
    <t>DROP COIL 90A PU 3/8 OD x .245 ID</t>
  </si>
  <si>
    <t>DROP COIL 90A PU (2) 1/8 OD X 1/16 ID</t>
  </si>
  <si>
    <t>KYNAR PVDF TUBING</t>
  </si>
  <si>
    <t>POLYVINYLCHLORIDE (PVC) TUBING</t>
  </si>
  <si>
    <t>SINGLE DROP COIL 90A TUBE (♦ denotes color code)</t>
  </si>
  <si>
    <t>SINGLE DROP COIL 95A TUBE (♦ denotes color code)</t>
  </si>
  <si>
    <t>FLEXCOIL POLYURETHANE WITH REUSABLE FITTINGS (♦ denotes color code)</t>
  </si>
  <si>
    <t>SPIRAL WRAP (♦ denotes color code)</t>
  </si>
  <si>
    <t>Part Number</t>
  </si>
  <si>
    <t>Pkg Qty.</t>
  </si>
  <si>
    <t>Pkg Price</t>
  </si>
  <si>
    <t>TUBING PU 70A 1/4 OD x 1/8 ID, 1000' Reel</t>
  </si>
  <si>
    <t>PCU-156SRT-♦</t>
  </si>
  <si>
    <t>PCU-156SRT-♦-R</t>
  </si>
  <si>
    <t>PCU-156SRT-♦-LR</t>
  </si>
  <si>
    <t>PCU-250SRT-♦</t>
  </si>
  <si>
    <t>PCU-250SRT-♦-SR</t>
  </si>
  <si>
    <t>PCU-250SRT-♦-LR</t>
  </si>
  <si>
    <t>PCU-375SRT-♦</t>
  </si>
  <si>
    <t>PCU-375SRT-♦-R</t>
  </si>
  <si>
    <t>PCU-500SRT-♦-50</t>
  </si>
  <si>
    <t xml:space="preserve">TUBING SRT 5/32 OD x .093 ID, 100' Bag </t>
  </si>
  <si>
    <t xml:space="preserve">TUBING SRT 5/32 OD x .093 ID, 500' Reel </t>
  </si>
  <si>
    <t xml:space="preserve">TUBING SRT 5/32 OD x .093 ID, 1000' Reel </t>
  </si>
  <si>
    <t xml:space="preserve">TUBING SRT 1/4 OD x.160 ID, 100' Bag </t>
  </si>
  <si>
    <t>TUBING SRT 1/4 OD x.160 ID, 250' Reel</t>
  </si>
  <si>
    <t xml:space="preserve">TUBING SRT 1/4 OD x .160 ID, 1000' Reel </t>
  </si>
  <si>
    <t xml:space="preserve">TUBING SRT 3/8 OD x .245 ID, 100' Bag </t>
  </si>
  <si>
    <t xml:space="preserve">TUBING SRT 3/8 OD x .245 ID, 500' Reel </t>
  </si>
  <si>
    <t>TUBING SRT 1/2 OD x .320 ID, 50' Bag</t>
  </si>
  <si>
    <t>PCU-156SRT-♦-XR</t>
  </si>
  <si>
    <t xml:space="preserve">TUBING SRT 5/32 OD x .093 ID, 2500' Reel </t>
  </si>
  <si>
    <t>SPATTER GUARD TUBING (♦ denotes color code)</t>
  </si>
  <si>
    <t>TUBING "K" PVDF 1/4 OD x .170 ID, 1000' Reel</t>
  </si>
  <si>
    <t xml:space="preserve">TUBING D-STAT 90A 1/4 OD x .160 ID, BlUE, 100' Bag </t>
  </si>
  <si>
    <t>PCU-250SDT-4</t>
  </si>
  <si>
    <t>MULTI-BORE 90A POLYURETHANE COIL (♦ denotes color code)</t>
  </si>
  <si>
    <t>PCN-187NHP-0</t>
  </si>
  <si>
    <t>PCN-375NHP-0-R</t>
  </si>
  <si>
    <t>POLYURETHANE 85A TUBING (♦ denotes color code)</t>
  </si>
  <si>
    <t>PCU-125BR-♦-50</t>
  </si>
  <si>
    <t>TUBING PU 85A 1/8 OD x .066 ID, 50' Bag</t>
  </si>
  <si>
    <t>PCU-125BR-♦-SR</t>
  </si>
  <si>
    <t>PCU-125BR-♦-R</t>
  </si>
  <si>
    <t>PCU-125BR-♦-LR</t>
  </si>
  <si>
    <t>PCU-125BR-♦-XR</t>
  </si>
  <si>
    <t>TUBING PU 85A 1/8 OD x .066 ID, 2500' Reel</t>
  </si>
  <si>
    <t>PCU-156BR-♦</t>
  </si>
  <si>
    <t>TUBING PU 85A 5/32 OD x 5/64 ID, 100' Bag</t>
  </si>
  <si>
    <t>PCU-156BR-♦-R</t>
  </si>
  <si>
    <t xml:space="preserve">TUBING PU 85A 5/32 OD x 5/64 ID, 500' Reel </t>
  </si>
  <si>
    <t>PCU-156BR-♦-LR</t>
  </si>
  <si>
    <t>PCU-187BR-♦</t>
  </si>
  <si>
    <t>TUBING PU 85A 3/16 OD x 1/8 ID, 100' Bag</t>
  </si>
  <si>
    <t>PCU-187BR-♦-R</t>
  </si>
  <si>
    <t>TUBING PU 85A 3/16 OD x 1/8 ID, 500' Reel</t>
  </si>
  <si>
    <t>PCU-250BR-♦-50</t>
  </si>
  <si>
    <t>TUBING PU 85A 1/4 OD x 1/8 ID, 50' Bag</t>
  </si>
  <si>
    <t>PCU-250BR-♦</t>
  </si>
  <si>
    <t>TUBING PU 85A 1/4 OD x 1/8 ID, 100' Bag</t>
  </si>
  <si>
    <t>PCU-250BR-♦-R</t>
  </si>
  <si>
    <t>PCU-250BR-♦-LR</t>
  </si>
  <si>
    <t>TUBING PU 85A 1/4 OD x 1/8 ID, 1000' Reel</t>
  </si>
  <si>
    <t>PCU-312BR-♦</t>
  </si>
  <si>
    <t>TUBING PU 85A 5/16 OD x 3/16 ID, 100' Bag</t>
  </si>
  <si>
    <t>PCU-312BR-♦-R</t>
  </si>
  <si>
    <t>PCU-375BR-♦</t>
  </si>
  <si>
    <t>TUBING PU 85A 3/8 OD x 1/4 ID, 100' Bag</t>
  </si>
  <si>
    <t>PCU-375BR-♦-R</t>
  </si>
  <si>
    <t xml:space="preserve">TUBING PU 85A 3/8 OD x 1/4 ID, 500' Reel </t>
  </si>
  <si>
    <t>PCU-500SRT-♦-SR</t>
  </si>
  <si>
    <t>TUBING SRT 1/2 OD x .320 ID, 200' Reel</t>
  </si>
  <si>
    <t>NYLON TUBING (♦ denotes color code)</t>
  </si>
  <si>
    <t>TUBING NYL 1/8 OD X .093 ID, 100' Bag</t>
  </si>
  <si>
    <t>TUBING NYL HP 1/8 OD X .073 ID NATURAL ONLY, 100' Bag</t>
  </si>
  <si>
    <t>TUBING NYL HP 3/16 OD X .109 ID NATURAL ONLY, 100' Bag</t>
  </si>
  <si>
    <t>TUBING NYL HP 1/4 OD X .150 ID, 100' Bag</t>
  </si>
  <si>
    <t>TUBING NYL HP 1/4 OD X .150 ID, 500' Reel</t>
  </si>
  <si>
    <t>TUBING NYL HP 3/8 OD X .225 ID CLEAR ONLY, 100' Bag</t>
  </si>
  <si>
    <t>TUBING NYL HP 3/8 OD X .225 ID CLEAR ONLY, 500' Reel</t>
  </si>
  <si>
    <t>TUBING NYL HP 1/2 OD X .350 ID CLEAR ONLY, 250' Reel</t>
  </si>
  <si>
    <t>TUBING NYL SUPER SOFT, 5/32 OD X .106 ID, 100' Bag</t>
  </si>
  <si>
    <t>HIGH PRESSURE NYLON TUBING (♦ denotes color code)</t>
  </si>
  <si>
    <t>SUPER SOFT NYLON TUBING (♦ denotes color code)</t>
  </si>
  <si>
    <t>PCU-125SDT-9</t>
  </si>
  <si>
    <t>PCU-125SDT-9-R</t>
  </si>
  <si>
    <t>PCU-125SDT-9-LR</t>
  </si>
  <si>
    <t>PCU-125SDT-9-XR</t>
  </si>
  <si>
    <t xml:space="preserve">TUBING D-STAT 90A 1/8 OD x 1/16 ID, 100' Bag </t>
  </si>
  <si>
    <t xml:space="preserve">TUBING D-STAT 90A 1/8 OD x 1/16 ID, 500' Reel </t>
  </si>
  <si>
    <t xml:space="preserve">TUBING D-STAT 90A 1/8 OD x 1/16 ID, 1000' Reel </t>
  </si>
  <si>
    <t xml:space="preserve">TUBING D-STAT 90A 1/8 OD x 1/16 ID, 2500' Reel </t>
  </si>
  <si>
    <t>PCU-250HR-♦</t>
  </si>
  <si>
    <t>TUBING PU 70A 1/4 OD x 1/8 ID, 100' Bag</t>
  </si>
  <si>
    <t>PCU-250FH-♦-R</t>
  </si>
  <si>
    <t>TUBING PU 95A 1/4 OD x 1/8 ID, 500' Reel</t>
  </si>
  <si>
    <t>PCN-625N-♦-SR</t>
  </si>
  <si>
    <t>TUBING NYL 1/8 OD X .093 ID, 500' Reel</t>
  </si>
  <si>
    <t>TUBING NYL 1/8 OD X .093 ID, 1000' Reel</t>
  </si>
  <si>
    <t>TUBING NYL 1/8 OD X .093 ID, 2500' Reel</t>
  </si>
  <si>
    <t>TUBING NYL 1/8 OD X .093 ID, 250' Reel</t>
  </si>
  <si>
    <t>TUBING NYL 1/8 OD X .093 ID, 50' Bag</t>
  </si>
  <si>
    <t>PCU-250SDT-4-LR</t>
  </si>
  <si>
    <t>PCU-250SDT-4-R</t>
  </si>
  <si>
    <t>TUBING D-STAT 90A 1/4 OD x .160 ID, BlUE, 500' Reel</t>
  </si>
  <si>
    <t>TUBING D-STAT 90A 1/4 OD x .160 ID, BlUE, 1000' Reel</t>
  </si>
  <si>
    <t>MULTI-BORE 85A TUBING (♦ denotes color code)</t>
  </si>
  <si>
    <t>PCMB2-250-♦</t>
  </si>
  <si>
    <t>PCMB2-250-♦-R</t>
  </si>
  <si>
    <t xml:space="preserve">TUBING MULTI BORE 85A (2) 1/4 OD x 1/8 ID, 100' Bag </t>
  </si>
  <si>
    <t xml:space="preserve">TUBING MULTI BORE 85A (2) 1/4 OD x 1/8 ID, 500' Reel </t>
  </si>
  <si>
    <t>PCR2-125BR-100</t>
  </si>
  <si>
    <t>PCR2-250BR-100</t>
  </si>
  <si>
    <t>PCR4-125BR-100</t>
  </si>
  <si>
    <t>PCR4-250BR-100</t>
  </si>
  <si>
    <t>PCR6-125BR-100</t>
  </si>
  <si>
    <t>PCR6-250BR-100</t>
  </si>
  <si>
    <t>PCR8-125BR-100</t>
  </si>
  <si>
    <t>PCR8-250BR-100</t>
  </si>
  <si>
    <t>SINGLE DROP COIL 85A TUBE (♦ denotes color code)</t>
  </si>
  <si>
    <t>PCD1-125BR10-♦</t>
  </si>
  <si>
    <t>PCD1-250BR10-♦</t>
  </si>
  <si>
    <t>DROP COIL 85A PU 1/8 OD x .066 ID</t>
  </si>
  <si>
    <t xml:space="preserve">DROP COIL 85A PU 1/4 OD x 1/8 ID </t>
  </si>
  <si>
    <t>PCD2-250BR10-♦</t>
  </si>
  <si>
    <t>DROP COIL 85A PU (2) 1/4 OD X 1/8 ID</t>
  </si>
  <si>
    <t>MULTI-BORE 85A POLYURETHANE COIL (♦ denotes color code)</t>
  </si>
  <si>
    <t xml:space="preserve">TUBING PU 85A 1/8 OD x .066 ID, 250' Box </t>
  </si>
  <si>
    <t xml:space="preserve">TUBING PU 85A 1/8 OD x .066 ID, 500' Reel </t>
  </si>
  <si>
    <t xml:space="preserve">TUBING PU 85A 1/8 OD x .066 ID, 1000' Reel </t>
  </si>
  <si>
    <t xml:space="preserve">TUBING PU 85A 5/32 OD x 5/64 ID, 1000' Reel </t>
  </si>
  <si>
    <t>TUBING PU 85A 1/4 OD x 1/8 ID, 500' Reel</t>
  </si>
  <si>
    <t>TUBING PU 85A 5/16 OD x 3/16 ID, 500' Reel</t>
  </si>
  <si>
    <t>MULTI-COLORED RIBBON 85A TUBING</t>
  </si>
  <si>
    <r>
      <t xml:space="preserve">TUBING 95A MCR (2) 1/8 OD x 0.066 ID, </t>
    </r>
    <r>
      <rPr>
        <sz val="10"/>
        <color theme="1"/>
        <rFont val="Calibri"/>
        <family val="2"/>
        <scheme val="minor"/>
      </rPr>
      <t>BLACK &amp; CLEAR</t>
    </r>
  </si>
  <si>
    <r>
      <t xml:space="preserve">TUBING 95A MCR (4) 1/8 OD x 0.066 ID, </t>
    </r>
    <r>
      <rPr>
        <sz val="10"/>
        <color theme="1"/>
        <rFont val="Calibri"/>
        <family val="2"/>
        <scheme val="minor"/>
      </rPr>
      <t>CS: 26,28,29,25</t>
    </r>
  </si>
  <si>
    <r>
      <t xml:space="preserve">TUBING 95A MCR (6) 1/8 OD x 0.066 ID, </t>
    </r>
    <r>
      <rPr>
        <sz val="10"/>
        <color theme="1"/>
        <rFont val="Calibri"/>
        <family val="2"/>
        <scheme val="minor"/>
      </rPr>
      <t>CS: 5,4,3,6,7,11</t>
    </r>
  </si>
  <si>
    <r>
      <t xml:space="preserve">TUBING 95A MCR (8) 1/8 OD x 0.066 ID, </t>
    </r>
    <r>
      <rPr>
        <sz val="10"/>
        <color theme="1"/>
        <rFont val="Calibri"/>
        <family val="2"/>
        <scheme val="minor"/>
      </rPr>
      <t>CS: 9,8,32,27,26,28,29,25</t>
    </r>
  </si>
  <si>
    <r>
      <t xml:space="preserve">TUBING 95A MCR (2) 1/4 OD x .160 ID, </t>
    </r>
    <r>
      <rPr>
        <sz val="10"/>
        <color theme="1"/>
        <rFont val="Calibri"/>
        <family val="2"/>
        <scheme val="minor"/>
      </rPr>
      <t>BLACK &amp; CLEAR</t>
    </r>
  </si>
  <si>
    <r>
      <t xml:space="preserve">TUBING 95A MCR (4) 1/4 OD x .160 ID, </t>
    </r>
    <r>
      <rPr>
        <sz val="10"/>
        <color theme="1"/>
        <rFont val="Calibri"/>
        <family val="2"/>
        <scheme val="minor"/>
      </rPr>
      <t>CS: 26,28,29,25</t>
    </r>
  </si>
  <si>
    <r>
      <t xml:space="preserve">TUBING 95A MCR (6) 1/4 OD x .160 ID, </t>
    </r>
    <r>
      <rPr>
        <sz val="10"/>
        <color theme="1"/>
        <rFont val="Calibri"/>
        <family val="2"/>
        <scheme val="minor"/>
      </rPr>
      <t>CS: 5,4,3,6,7,11</t>
    </r>
  </si>
  <si>
    <r>
      <t xml:space="preserve">TUBING 95A MCR (8) 1/4 OD x .160 ID, </t>
    </r>
    <r>
      <rPr>
        <sz val="10"/>
        <color theme="1"/>
        <rFont val="Calibri"/>
        <family val="2"/>
        <scheme val="minor"/>
      </rPr>
      <t>CS: 9,8,32,27,26,28,29,25</t>
    </r>
  </si>
  <si>
    <t>PCN-187N-♦-XR</t>
  </si>
  <si>
    <t>TUBING NYL 1/8 OD X .093 ID, 2000' Reel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</si>
</sst>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8" fontId="0" fillId="3" borderId="0" xfId="0" applyNumberForma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/>
    <xf numFmtId="0" fontId="6" fillId="3" borderId="8" xfId="0" applyFont="1" applyFill="1" applyBorder="1" applyAlignment="1">
      <alignment horizontal="center"/>
    </xf>
    <xf numFmtId="164" fontId="6" fillId="3" borderId="7" xfId="0" applyNumberFormat="1" applyFont="1" applyFill="1" applyBorder="1"/>
    <xf numFmtId="164" fontId="6" fillId="3" borderId="3" xfId="0" applyNumberFormat="1" applyFont="1" applyFill="1" applyBorder="1"/>
    <xf numFmtId="164" fontId="6" fillId="3" borderId="1" xfId="0" applyNumberFormat="1" applyFont="1" applyFill="1" applyBorder="1"/>
    <xf numFmtId="164" fontId="6" fillId="3" borderId="8" xfId="0" applyNumberFormat="1" applyFont="1" applyFill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2"/>
  <sheetViews>
    <sheetView tabSelected="1" zoomScaleNormal="100" zoomScalePageLayoutView="125" workbookViewId="0">
      <pane ySplit="1" topLeftCell="A2" activePane="bottomLeft" state="frozen"/>
      <selection pane="bottomLeft" activeCell="A2" sqref="A2:E2"/>
    </sheetView>
  </sheetViews>
  <sheetFormatPr defaultColWidth="8.85546875" defaultRowHeight="15" x14ac:dyDescent="0.25"/>
  <cols>
    <col min="1" max="1" width="21" style="2" bestFit="1" customWidth="1"/>
    <col min="2" max="2" width="59.140625" style="2" bestFit="1" customWidth="1"/>
    <col min="3" max="5" width="11.7109375" style="2" customWidth="1"/>
    <col min="6" max="16384" width="8.85546875" style="2"/>
  </cols>
  <sheetData>
    <row r="1" spans="1:5" ht="19.5" thickBot="1" x14ac:dyDescent="0.35">
      <c r="A1" s="6" t="s">
        <v>264</v>
      </c>
      <c r="B1" s="7" t="s">
        <v>1</v>
      </c>
      <c r="C1" s="7" t="s">
        <v>0</v>
      </c>
      <c r="D1" s="7" t="s">
        <v>265</v>
      </c>
      <c r="E1" s="7" t="s">
        <v>266</v>
      </c>
    </row>
    <row r="2" spans="1:5" ht="16.5" thickBot="1" x14ac:dyDescent="0.3">
      <c r="A2" s="18" t="s">
        <v>92</v>
      </c>
      <c r="B2" s="19"/>
      <c r="C2" s="19"/>
      <c r="D2" s="19"/>
      <c r="E2" s="20"/>
    </row>
    <row r="3" spans="1:5" ht="15.75" x14ac:dyDescent="0.25">
      <c r="A3" s="8" t="s">
        <v>348</v>
      </c>
      <c r="B3" s="8" t="s">
        <v>349</v>
      </c>
      <c r="C3" s="15">
        <v>0.76559999999999995</v>
      </c>
      <c r="D3" s="9">
        <v>100</v>
      </c>
      <c r="E3" s="15">
        <f t="shared" ref="E3" si="0">SUM(C3*D3)</f>
        <v>76.559999999999988</v>
      </c>
    </row>
    <row r="4" spans="1:5" ht="16.5" thickBot="1" x14ac:dyDescent="0.3">
      <c r="A4" s="12" t="s">
        <v>93</v>
      </c>
      <c r="B4" s="12" t="s">
        <v>267</v>
      </c>
      <c r="C4" s="17">
        <v>0.67779999999999996</v>
      </c>
      <c r="D4" s="13">
        <v>1000</v>
      </c>
      <c r="E4" s="17">
        <f t="shared" ref="E4" si="1">SUM(C4*D4)</f>
        <v>677.8</v>
      </c>
    </row>
    <row r="5" spans="1:5" ht="16.5" thickBot="1" x14ac:dyDescent="0.3">
      <c r="A5" s="18" t="s">
        <v>295</v>
      </c>
      <c r="B5" s="19"/>
      <c r="C5" s="19"/>
      <c r="D5" s="19"/>
      <c r="E5" s="20"/>
    </row>
    <row r="6" spans="1:5" ht="15.75" x14ac:dyDescent="0.25">
      <c r="A6" s="8" t="s">
        <v>296</v>
      </c>
      <c r="B6" s="8" t="s">
        <v>297</v>
      </c>
      <c r="C6" s="15">
        <v>0.2215</v>
      </c>
      <c r="D6" s="9">
        <v>50</v>
      </c>
      <c r="E6" s="15">
        <f t="shared" ref="E6:E23" si="2">SUM(C6*D6)</f>
        <v>11.074999999999999</v>
      </c>
    </row>
    <row r="7" spans="1:5" ht="15.75" x14ac:dyDescent="0.25">
      <c r="A7" s="4" t="s">
        <v>298</v>
      </c>
      <c r="B7" s="4" t="s">
        <v>383</v>
      </c>
      <c r="C7" s="16">
        <v>0.2215</v>
      </c>
      <c r="D7" s="5">
        <v>250</v>
      </c>
      <c r="E7" s="16">
        <f t="shared" si="2"/>
        <v>55.375</v>
      </c>
    </row>
    <row r="8" spans="1:5" ht="15.75" x14ac:dyDescent="0.25">
      <c r="A8" s="4" t="s">
        <v>299</v>
      </c>
      <c r="B8" s="4" t="s">
        <v>384</v>
      </c>
      <c r="C8" s="16">
        <v>0.16930000000000001</v>
      </c>
      <c r="D8" s="5">
        <v>500</v>
      </c>
      <c r="E8" s="16">
        <f t="shared" si="2"/>
        <v>84.65</v>
      </c>
    </row>
    <row r="9" spans="1:5" ht="15.75" x14ac:dyDescent="0.25">
      <c r="A9" s="4" t="s">
        <v>300</v>
      </c>
      <c r="B9" s="4" t="s">
        <v>385</v>
      </c>
      <c r="C9" s="16">
        <v>0.15959999999999999</v>
      </c>
      <c r="D9" s="5">
        <v>1000</v>
      </c>
      <c r="E9" s="16">
        <f t="shared" si="2"/>
        <v>159.6</v>
      </c>
    </row>
    <row r="10" spans="1:5" ht="15.75" x14ac:dyDescent="0.25">
      <c r="A10" s="4" t="s">
        <v>301</v>
      </c>
      <c r="B10" s="4" t="s">
        <v>302</v>
      </c>
      <c r="C10" s="16">
        <v>0.14979999999999999</v>
      </c>
      <c r="D10" s="5">
        <v>2500</v>
      </c>
      <c r="E10" s="16">
        <f t="shared" si="2"/>
        <v>374.5</v>
      </c>
    </row>
    <row r="11" spans="1:5" ht="15.75" x14ac:dyDescent="0.25">
      <c r="A11" s="4" t="s">
        <v>303</v>
      </c>
      <c r="B11" s="4" t="s">
        <v>304</v>
      </c>
      <c r="C11" s="16">
        <v>0.316</v>
      </c>
      <c r="D11" s="5">
        <v>100</v>
      </c>
      <c r="E11" s="16">
        <f t="shared" si="2"/>
        <v>31.6</v>
      </c>
    </row>
    <row r="12" spans="1:5" ht="15.75" x14ac:dyDescent="0.25">
      <c r="A12" s="4" t="s">
        <v>305</v>
      </c>
      <c r="B12" s="4" t="s">
        <v>306</v>
      </c>
      <c r="C12" s="16">
        <v>0.29649999999999999</v>
      </c>
      <c r="D12" s="5">
        <v>500</v>
      </c>
      <c r="E12" s="16">
        <f t="shared" si="2"/>
        <v>148.25</v>
      </c>
    </row>
    <row r="13" spans="1:5" ht="15.75" x14ac:dyDescent="0.25">
      <c r="A13" s="4" t="s">
        <v>307</v>
      </c>
      <c r="B13" s="4" t="s">
        <v>386</v>
      </c>
      <c r="C13" s="16">
        <v>0.26219999999999999</v>
      </c>
      <c r="D13" s="5">
        <v>1000</v>
      </c>
      <c r="E13" s="16">
        <f t="shared" si="2"/>
        <v>262.2</v>
      </c>
    </row>
    <row r="14" spans="1:5" ht="15.75" x14ac:dyDescent="0.25">
      <c r="A14" s="4" t="s">
        <v>308</v>
      </c>
      <c r="B14" s="4" t="s">
        <v>309</v>
      </c>
      <c r="C14" s="16">
        <v>0.4269</v>
      </c>
      <c r="D14" s="5">
        <v>100</v>
      </c>
      <c r="E14" s="16">
        <f t="shared" si="2"/>
        <v>42.69</v>
      </c>
    </row>
    <row r="15" spans="1:5" ht="15.75" x14ac:dyDescent="0.25">
      <c r="A15" s="4" t="s">
        <v>310</v>
      </c>
      <c r="B15" s="4" t="s">
        <v>311</v>
      </c>
      <c r="C15" s="16">
        <v>0.39100000000000001</v>
      </c>
      <c r="D15" s="5">
        <v>500</v>
      </c>
      <c r="E15" s="16">
        <f t="shared" si="2"/>
        <v>195.5</v>
      </c>
    </row>
    <row r="16" spans="1:5" ht="15.75" x14ac:dyDescent="0.25">
      <c r="A16" s="4" t="s">
        <v>312</v>
      </c>
      <c r="B16" s="4" t="s">
        <v>313</v>
      </c>
      <c r="C16" s="16">
        <v>0.5978</v>
      </c>
      <c r="D16" s="5">
        <v>50</v>
      </c>
      <c r="E16" s="16">
        <f t="shared" ref="E16" si="3">SUM(C16*D16)</f>
        <v>29.89</v>
      </c>
    </row>
    <row r="17" spans="1:5" ht="15.75" x14ac:dyDescent="0.25">
      <c r="A17" s="4" t="s">
        <v>314</v>
      </c>
      <c r="B17" s="4" t="s">
        <v>315</v>
      </c>
      <c r="C17" s="16">
        <v>0.66790000000000005</v>
      </c>
      <c r="D17" s="5">
        <v>100</v>
      </c>
      <c r="E17" s="16">
        <f t="shared" si="2"/>
        <v>66.790000000000006</v>
      </c>
    </row>
    <row r="18" spans="1:5" ht="15.75" x14ac:dyDescent="0.25">
      <c r="A18" s="4" t="s">
        <v>316</v>
      </c>
      <c r="B18" s="4" t="s">
        <v>387</v>
      </c>
      <c r="C18" s="16">
        <v>0.56210000000000004</v>
      </c>
      <c r="D18" s="5">
        <v>500</v>
      </c>
      <c r="E18" s="16">
        <f t="shared" si="2"/>
        <v>281.05</v>
      </c>
    </row>
    <row r="19" spans="1:5" ht="15.75" x14ac:dyDescent="0.25">
      <c r="A19" s="4" t="s">
        <v>317</v>
      </c>
      <c r="B19" s="4" t="s">
        <v>318</v>
      </c>
      <c r="C19" s="16">
        <v>0.52600000000000002</v>
      </c>
      <c r="D19" s="5">
        <v>1000</v>
      </c>
      <c r="E19" s="16">
        <f t="shared" si="2"/>
        <v>526</v>
      </c>
    </row>
    <row r="20" spans="1:5" ht="15.75" x14ac:dyDescent="0.25">
      <c r="A20" s="4" t="s">
        <v>319</v>
      </c>
      <c r="B20" s="4" t="s">
        <v>320</v>
      </c>
      <c r="C20" s="16">
        <v>1.0311999999999999</v>
      </c>
      <c r="D20" s="5">
        <v>100</v>
      </c>
      <c r="E20" s="16">
        <f t="shared" si="2"/>
        <v>103.11999999999999</v>
      </c>
    </row>
    <row r="21" spans="1:5" ht="15.75" x14ac:dyDescent="0.25">
      <c r="A21" s="4" t="s">
        <v>321</v>
      </c>
      <c r="B21" s="4" t="s">
        <v>388</v>
      </c>
      <c r="C21" s="16">
        <v>0.95940000000000003</v>
      </c>
      <c r="D21" s="5">
        <v>500</v>
      </c>
      <c r="E21" s="16">
        <f t="shared" si="2"/>
        <v>479.7</v>
      </c>
    </row>
    <row r="22" spans="1:5" ht="15.75" x14ac:dyDescent="0.25">
      <c r="A22" s="4" t="s">
        <v>322</v>
      </c>
      <c r="B22" s="4" t="s">
        <v>323</v>
      </c>
      <c r="C22" s="16">
        <v>1.1238999999999999</v>
      </c>
      <c r="D22" s="5">
        <v>100</v>
      </c>
      <c r="E22" s="16">
        <f t="shared" si="2"/>
        <v>112.38999999999999</v>
      </c>
    </row>
    <row r="23" spans="1:5" ht="16.5" thickBot="1" x14ac:dyDescent="0.3">
      <c r="A23" s="4" t="s">
        <v>324</v>
      </c>
      <c r="B23" s="4" t="s">
        <v>325</v>
      </c>
      <c r="C23" s="16">
        <v>1.0343</v>
      </c>
      <c r="D23" s="5">
        <v>500</v>
      </c>
      <c r="E23" s="16">
        <f t="shared" si="2"/>
        <v>517.15</v>
      </c>
    </row>
    <row r="24" spans="1:5" s="1" customFormat="1" ht="16.5" thickBot="1" x14ac:dyDescent="0.3">
      <c r="A24" s="21" t="s">
        <v>57</v>
      </c>
      <c r="B24" s="22"/>
      <c r="C24" s="22"/>
      <c r="D24" s="22"/>
      <c r="E24" s="23"/>
    </row>
    <row r="25" spans="1:5" ht="15.75" x14ac:dyDescent="0.25">
      <c r="A25" s="8" t="s">
        <v>77</v>
      </c>
      <c r="B25" s="8" t="s">
        <v>96</v>
      </c>
      <c r="C25" s="15">
        <v>0.51790000000000003</v>
      </c>
      <c r="D25" s="9">
        <v>100</v>
      </c>
      <c r="E25" s="15">
        <f t="shared" ref="E25:E31" si="4">SUM(C25*D25)</f>
        <v>51.790000000000006</v>
      </c>
    </row>
    <row r="26" spans="1:5" ht="15.75" x14ac:dyDescent="0.25">
      <c r="A26" s="4" t="s">
        <v>2</v>
      </c>
      <c r="B26" s="4" t="s">
        <v>128</v>
      </c>
      <c r="C26" s="16">
        <v>0.48230000000000001</v>
      </c>
      <c r="D26" s="5">
        <v>500</v>
      </c>
      <c r="E26" s="16">
        <f t="shared" si="4"/>
        <v>241.15</v>
      </c>
    </row>
    <row r="27" spans="1:5" ht="15.75" x14ac:dyDescent="0.25">
      <c r="A27" s="4" t="s">
        <v>3</v>
      </c>
      <c r="B27" s="4" t="s">
        <v>142</v>
      </c>
      <c r="C27" s="16">
        <v>0.44779999999999998</v>
      </c>
      <c r="D27" s="5">
        <v>1000</v>
      </c>
      <c r="E27" s="16">
        <f t="shared" si="4"/>
        <v>447.79999999999995</v>
      </c>
    </row>
    <row r="28" spans="1:5" ht="15.75" x14ac:dyDescent="0.25">
      <c r="A28" s="4" t="s">
        <v>78</v>
      </c>
      <c r="B28" s="4" t="s">
        <v>97</v>
      </c>
      <c r="C28" s="16">
        <v>1.0733999999999999</v>
      </c>
      <c r="D28" s="5">
        <v>100</v>
      </c>
      <c r="E28" s="16">
        <f t="shared" si="4"/>
        <v>107.33999999999999</v>
      </c>
    </row>
    <row r="29" spans="1:5" ht="15.75" x14ac:dyDescent="0.25">
      <c r="A29" s="4" t="s">
        <v>4</v>
      </c>
      <c r="B29" s="4" t="s">
        <v>120</v>
      </c>
      <c r="C29" s="16">
        <v>1.0376000000000001</v>
      </c>
      <c r="D29" s="5">
        <v>250</v>
      </c>
      <c r="E29" s="16">
        <f t="shared" si="4"/>
        <v>259.40000000000003</v>
      </c>
    </row>
    <row r="30" spans="1:5" ht="15.75" x14ac:dyDescent="0.25">
      <c r="A30" s="4" t="s">
        <v>56</v>
      </c>
      <c r="B30" s="4" t="s">
        <v>129</v>
      </c>
      <c r="C30" s="16">
        <v>0.98370000000000002</v>
      </c>
      <c r="D30" s="5">
        <v>500</v>
      </c>
      <c r="E30" s="16">
        <f t="shared" si="4"/>
        <v>491.85</v>
      </c>
    </row>
    <row r="31" spans="1:5" ht="16.5" thickBot="1" x14ac:dyDescent="0.3">
      <c r="A31" s="12" t="s">
        <v>211</v>
      </c>
      <c r="B31" s="12" t="s">
        <v>212</v>
      </c>
      <c r="C31" s="17">
        <v>1.7250000000000001</v>
      </c>
      <c r="D31" s="13">
        <v>50</v>
      </c>
      <c r="E31" s="17">
        <f t="shared" si="4"/>
        <v>86.25</v>
      </c>
    </row>
    <row r="32" spans="1:5" ht="16.5" thickBot="1" x14ac:dyDescent="0.3">
      <c r="A32" s="18" t="s">
        <v>58</v>
      </c>
      <c r="B32" s="19"/>
      <c r="C32" s="19"/>
      <c r="D32" s="19"/>
      <c r="E32" s="20"/>
    </row>
    <row r="33" spans="1:5" ht="15.75" x14ac:dyDescent="0.25">
      <c r="A33" s="8" t="s">
        <v>5</v>
      </c>
      <c r="B33" s="8" t="s">
        <v>94</v>
      </c>
      <c r="C33" s="15">
        <v>0.2266</v>
      </c>
      <c r="D33" s="9">
        <v>50</v>
      </c>
      <c r="E33" s="15">
        <f t="shared" ref="E33:E58" si="5">SUM(C33*D33)</f>
        <v>11.33</v>
      </c>
    </row>
    <row r="34" spans="1:5" ht="15.75" x14ac:dyDescent="0.25">
      <c r="A34" s="4" t="s">
        <v>6</v>
      </c>
      <c r="B34" s="4" t="s">
        <v>121</v>
      </c>
      <c r="C34" s="16">
        <v>0.2266</v>
      </c>
      <c r="D34" s="5">
        <v>250</v>
      </c>
      <c r="E34" s="16">
        <f t="shared" si="5"/>
        <v>56.65</v>
      </c>
    </row>
    <row r="35" spans="1:5" ht="15.75" x14ac:dyDescent="0.25">
      <c r="A35" s="4" t="s">
        <v>7</v>
      </c>
      <c r="B35" s="4" t="s">
        <v>130</v>
      </c>
      <c r="C35" s="16">
        <v>0.1726</v>
      </c>
      <c r="D35" s="5">
        <v>500</v>
      </c>
      <c r="E35" s="16">
        <f t="shared" si="5"/>
        <v>86.3</v>
      </c>
    </row>
    <row r="36" spans="1:5" ht="15.75" x14ac:dyDescent="0.25">
      <c r="A36" s="4" t="s">
        <v>8</v>
      </c>
      <c r="B36" s="4" t="s">
        <v>143</v>
      </c>
      <c r="C36" s="16">
        <v>0.1663</v>
      </c>
      <c r="D36" s="5">
        <v>1000</v>
      </c>
      <c r="E36" s="16">
        <f t="shared" si="5"/>
        <v>166.3</v>
      </c>
    </row>
    <row r="37" spans="1:5" ht="15.75" x14ac:dyDescent="0.25">
      <c r="A37" s="4" t="s">
        <v>9</v>
      </c>
      <c r="B37" s="4" t="s">
        <v>152</v>
      </c>
      <c r="C37" s="16">
        <v>0.1532</v>
      </c>
      <c r="D37" s="5">
        <v>2500</v>
      </c>
      <c r="E37" s="16">
        <f t="shared" si="5"/>
        <v>383</v>
      </c>
    </row>
    <row r="38" spans="1:5" ht="15.75" x14ac:dyDescent="0.25">
      <c r="A38" s="4" t="s">
        <v>10</v>
      </c>
      <c r="B38" s="4" t="s">
        <v>98</v>
      </c>
      <c r="C38" s="16">
        <v>0.24249999999999999</v>
      </c>
      <c r="D38" s="5">
        <v>100</v>
      </c>
      <c r="E38" s="16">
        <f t="shared" si="5"/>
        <v>24.25</v>
      </c>
    </row>
    <row r="39" spans="1:5" ht="15.75" x14ac:dyDescent="0.25">
      <c r="A39" s="4" t="s">
        <v>11</v>
      </c>
      <c r="B39" s="4" t="s">
        <v>131</v>
      </c>
      <c r="C39" s="16">
        <v>0.20669999999999999</v>
      </c>
      <c r="D39" s="5">
        <v>500</v>
      </c>
      <c r="E39" s="16">
        <f t="shared" si="5"/>
        <v>103.35</v>
      </c>
    </row>
    <row r="40" spans="1:5" ht="15.75" x14ac:dyDescent="0.25">
      <c r="A40" s="4" t="s">
        <v>12</v>
      </c>
      <c r="B40" s="4" t="s">
        <v>144</v>
      </c>
      <c r="C40" s="16">
        <v>0.189</v>
      </c>
      <c r="D40" s="5">
        <v>1000</v>
      </c>
      <c r="E40" s="16">
        <f t="shared" si="5"/>
        <v>189</v>
      </c>
    </row>
    <row r="41" spans="1:5" ht="15.75" x14ac:dyDescent="0.25">
      <c r="A41" s="4" t="s">
        <v>13</v>
      </c>
      <c r="B41" s="4" t="s">
        <v>153</v>
      </c>
      <c r="C41" s="16">
        <v>0.1726</v>
      </c>
      <c r="D41" s="5">
        <v>2500</v>
      </c>
      <c r="E41" s="16">
        <f t="shared" si="5"/>
        <v>431.5</v>
      </c>
    </row>
    <row r="42" spans="1:5" ht="15.75" x14ac:dyDescent="0.25">
      <c r="A42" s="4" t="s">
        <v>14</v>
      </c>
      <c r="B42" s="4" t="s">
        <v>99</v>
      </c>
      <c r="C42" s="16">
        <v>0.48359999999999997</v>
      </c>
      <c r="D42" s="5">
        <v>100</v>
      </c>
      <c r="E42" s="16">
        <f t="shared" si="5"/>
        <v>48.36</v>
      </c>
    </row>
    <row r="43" spans="1:5" ht="15.75" x14ac:dyDescent="0.25">
      <c r="A43" s="4" t="s">
        <v>213</v>
      </c>
      <c r="B43" s="4" t="s">
        <v>214</v>
      </c>
      <c r="C43" s="16">
        <v>0.47570000000000001</v>
      </c>
      <c r="D43" s="5">
        <v>1000</v>
      </c>
      <c r="E43" s="16">
        <f t="shared" si="5"/>
        <v>475.7</v>
      </c>
    </row>
    <row r="44" spans="1:5" ht="15.75" x14ac:dyDescent="0.25">
      <c r="A44" s="4" t="s">
        <v>15</v>
      </c>
      <c r="B44" s="4" t="s">
        <v>100</v>
      </c>
      <c r="C44" s="16">
        <v>0.56210000000000004</v>
      </c>
      <c r="D44" s="5">
        <v>100</v>
      </c>
      <c r="E44" s="16">
        <f t="shared" si="5"/>
        <v>56.210000000000008</v>
      </c>
    </row>
    <row r="45" spans="1:5" ht="15.75" x14ac:dyDescent="0.25">
      <c r="A45" s="4" t="s">
        <v>16</v>
      </c>
      <c r="B45" s="4" t="s">
        <v>132</v>
      </c>
      <c r="C45" s="16">
        <v>0.54410000000000003</v>
      </c>
      <c r="D45" s="5">
        <v>500</v>
      </c>
      <c r="E45" s="16">
        <f t="shared" si="5"/>
        <v>272.05</v>
      </c>
    </row>
    <row r="46" spans="1:5" ht="15.75" x14ac:dyDescent="0.25">
      <c r="A46" s="4" t="s">
        <v>17</v>
      </c>
      <c r="B46" s="4" t="s">
        <v>145</v>
      </c>
      <c r="C46" s="16">
        <v>0.5081</v>
      </c>
      <c r="D46" s="5">
        <v>1000</v>
      </c>
      <c r="E46" s="16">
        <f t="shared" si="5"/>
        <v>508.1</v>
      </c>
    </row>
    <row r="47" spans="1:5" ht="15.75" x14ac:dyDescent="0.25">
      <c r="A47" s="4" t="s">
        <v>215</v>
      </c>
      <c r="B47" s="4" t="s">
        <v>216</v>
      </c>
      <c r="C47" s="16">
        <v>0.69240000000000002</v>
      </c>
      <c r="D47" s="5">
        <v>100</v>
      </c>
      <c r="E47" s="16">
        <f t="shared" si="5"/>
        <v>69.239999999999995</v>
      </c>
    </row>
    <row r="48" spans="1:5" ht="15.75" x14ac:dyDescent="0.25">
      <c r="A48" s="4" t="s">
        <v>350</v>
      </c>
      <c r="B48" s="4" t="s">
        <v>351</v>
      </c>
      <c r="C48" s="16">
        <v>0.67589999999999995</v>
      </c>
      <c r="D48" s="5">
        <v>500</v>
      </c>
      <c r="E48" s="16">
        <f t="shared" ref="E48" si="6">SUM(C48*D48)</f>
        <v>337.95</v>
      </c>
    </row>
    <row r="49" spans="1:5" ht="15.75" x14ac:dyDescent="0.25">
      <c r="A49" s="4" t="s">
        <v>18</v>
      </c>
      <c r="B49" s="4" t="s">
        <v>101</v>
      </c>
      <c r="C49" s="16">
        <v>1.1238999999999999</v>
      </c>
      <c r="D49" s="5">
        <v>100</v>
      </c>
      <c r="E49" s="16">
        <f t="shared" si="5"/>
        <v>112.38999999999999</v>
      </c>
    </row>
    <row r="50" spans="1:5" ht="15.75" x14ac:dyDescent="0.25">
      <c r="A50" s="4" t="s">
        <v>217</v>
      </c>
      <c r="B50" s="4" t="s">
        <v>218</v>
      </c>
      <c r="C50" s="16">
        <v>1.0913999999999999</v>
      </c>
      <c r="D50" s="5">
        <v>250</v>
      </c>
      <c r="E50" s="16">
        <f t="shared" si="5"/>
        <v>272.84999999999997</v>
      </c>
    </row>
    <row r="51" spans="1:5" ht="15.75" x14ac:dyDescent="0.25">
      <c r="A51" s="4" t="s">
        <v>19</v>
      </c>
      <c r="B51" s="4" t="s">
        <v>133</v>
      </c>
      <c r="C51" s="16">
        <v>1.0343</v>
      </c>
      <c r="D51" s="5">
        <v>500</v>
      </c>
      <c r="E51" s="16">
        <f t="shared" si="5"/>
        <v>517.15</v>
      </c>
    </row>
    <row r="52" spans="1:5" ht="15.75" x14ac:dyDescent="0.25">
      <c r="A52" s="4" t="s">
        <v>20</v>
      </c>
      <c r="B52" s="4" t="s">
        <v>95</v>
      </c>
      <c r="C52" s="16">
        <v>1.5392999999999999</v>
      </c>
      <c r="D52" s="5">
        <v>50</v>
      </c>
      <c r="E52" s="16">
        <f t="shared" si="5"/>
        <v>76.964999999999989</v>
      </c>
    </row>
    <row r="53" spans="1:5" ht="15.75" x14ac:dyDescent="0.25">
      <c r="A53" s="4" t="s">
        <v>21</v>
      </c>
      <c r="B53" s="4" t="s">
        <v>122</v>
      </c>
      <c r="C53" s="16">
        <v>1.4317</v>
      </c>
      <c r="D53" s="5">
        <v>250</v>
      </c>
      <c r="E53" s="16">
        <f t="shared" si="5"/>
        <v>357.92500000000001</v>
      </c>
    </row>
    <row r="54" spans="1:5" ht="15.75" x14ac:dyDescent="0.25">
      <c r="A54" s="4" t="s">
        <v>22</v>
      </c>
      <c r="B54" s="4" t="s">
        <v>221</v>
      </c>
      <c r="C54" s="16">
        <v>2.3797000000000001</v>
      </c>
      <c r="D54" s="5">
        <v>50</v>
      </c>
      <c r="E54" s="16">
        <f t="shared" si="5"/>
        <v>118.98500000000001</v>
      </c>
    </row>
    <row r="55" spans="1:5" ht="15.75" x14ac:dyDescent="0.25">
      <c r="A55" s="4" t="s">
        <v>23</v>
      </c>
      <c r="B55" s="4" t="s">
        <v>123</v>
      </c>
      <c r="C55" s="16">
        <v>2.2723</v>
      </c>
      <c r="D55" s="5">
        <v>250</v>
      </c>
      <c r="E55" s="16">
        <f t="shared" si="5"/>
        <v>568.07500000000005</v>
      </c>
    </row>
    <row r="56" spans="1:5" ht="15.75" x14ac:dyDescent="0.25">
      <c r="A56" s="4" t="s">
        <v>156</v>
      </c>
      <c r="B56" s="4" t="s">
        <v>220</v>
      </c>
      <c r="C56" s="16">
        <v>2.3797000000000001</v>
      </c>
      <c r="D56" s="5">
        <v>50</v>
      </c>
      <c r="E56" s="16">
        <f t="shared" si="5"/>
        <v>118.98500000000001</v>
      </c>
    </row>
    <row r="57" spans="1:5" ht="15.75" x14ac:dyDescent="0.25">
      <c r="A57" s="4" t="s">
        <v>157</v>
      </c>
      <c r="B57" s="4" t="s">
        <v>219</v>
      </c>
      <c r="C57" s="16">
        <v>2.2723</v>
      </c>
      <c r="D57" s="5">
        <v>200</v>
      </c>
      <c r="E57" s="16">
        <f t="shared" si="5"/>
        <v>454.46</v>
      </c>
    </row>
    <row r="58" spans="1:5" ht="16.5" thickBot="1" x14ac:dyDescent="0.3">
      <c r="A58" s="12" t="s">
        <v>158</v>
      </c>
      <c r="B58" s="12" t="s">
        <v>154</v>
      </c>
      <c r="C58" s="17">
        <v>4.9386000000000001</v>
      </c>
      <c r="D58" s="13">
        <v>150</v>
      </c>
      <c r="E58" s="17">
        <f t="shared" si="5"/>
        <v>740.79</v>
      </c>
    </row>
    <row r="59" spans="1:5" ht="16.5" thickBot="1" x14ac:dyDescent="0.3">
      <c r="A59" s="18" t="s">
        <v>59</v>
      </c>
      <c r="B59" s="19"/>
      <c r="C59" s="19"/>
      <c r="D59" s="19"/>
      <c r="E59" s="20"/>
    </row>
    <row r="60" spans="1:5" ht="15.75" x14ac:dyDescent="0.25">
      <c r="A60" s="8" t="s">
        <v>159</v>
      </c>
      <c r="B60" s="8" t="s">
        <v>102</v>
      </c>
      <c r="C60" s="15">
        <v>0.1515</v>
      </c>
      <c r="D60" s="9">
        <v>100</v>
      </c>
      <c r="E60" s="15">
        <f t="shared" ref="E60:E79" si="7">SUM(C60*D60)</f>
        <v>15.15</v>
      </c>
    </row>
    <row r="61" spans="1:5" ht="15.75" x14ac:dyDescent="0.25">
      <c r="A61" s="4" t="s">
        <v>24</v>
      </c>
      <c r="B61" s="4" t="s">
        <v>124</v>
      </c>
      <c r="C61" s="16">
        <v>0.1515</v>
      </c>
      <c r="D61" s="5">
        <v>250</v>
      </c>
      <c r="E61" s="16">
        <f t="shared" si="7"/>
        <v>37.875</v>
      </c>
    </row>
    <row r="62" spans="1:5" ht="15.75" x14ac:dyDescent="0.25">
      <c r="A62" s="4" t="s">
        <v>25</v>
      </c>
      <c r="B62" s="4" t="s">
        <v>134</v>
      </c>
      <c r="C62" s="16">
        <v>0.1198</v>
      </c>
      <c r="D62" s="5">
        <v>500</v>
      </c>
      <c r="E62" s="16">
        <f t="shared" si="7"/>
        <v>59.9</v>
      </c>
    </row>
    <row r="63" spans="1:5" ht="15.75" x14ac:dyDescent="0.25">
      <c r="A63" s="4" t="s">
        <v>26</v>
      </c>
      <c r="B63" s="4" t="s">
        <v>146</v>
      </c>
      <c r="C63" s="16">
        <v>0.1086</v>
      </c>
      <c r="D63" s="5">
        <v>1000</v>
      </c>
      <c r="E63" s="16">
        <f t="shared" si="7"/>
        <v>108.60000000000001</v>
      </c>
    </row>
    <row r="64" spans="1:5" ht="15.75" x14ac:dyDescent="0.25">
      <c r="A64" s="4" t="s">
        <v>160</v>
      </c>
      <c r="B64" s="4" t="s">
        <v>103</v>
      </c>
      <c r="C64" s="16">
        <v>0.2107</v>
      </c>
      <c r="D64" s="5">
        <v>100</v>
      </c>
      <c r="E64" s="16">
        <f t="shared" si="7"/>
        <v>21.07</v>
      </c>
    </row>
    <row r="65" spans="1:5" ht="15.75" x14ac:dyDescent="0.25">
      <c r="A65" s="4" t="s">
        <v>161</v>
      </c>
      <c r="B65" s="4" t="s">
        <v>125</v>
      </c>
      <c r="C65" s="16">
        <v>0.2107</v>
      </c>
      <c r="D65" s="5">
        <v>250</v>
      </c>
      <c r="E65" s="16">
        <f t="shared" si="7"/>
        <v>52.674999999999997</v>
      </c>
    </row>
    <row r="66" spans="1:5" ht="15.75" x14ac:dyDescent="0.25">
      <c r="A66" s="4" t="s">
        <v>162</v>
      </c>
      <c r="B66" s="4" t="s">
        <v>135</v>
      </c>
      <c r="C66" s="16">
        <v>0.19309999999999999</v>
      </c>
      <c r="D66" s="5">
        <v>500</v>
      </c>
      <c r="E66" s="16">
        <f t="shared" si="7"/>
        <v>96.55</v>
      </c>
    </row>
    <row r="67" spans="1:5" ht="15.75" x14ac:dyDescent="0.25">
      <c r="A67" s="4" t="s">
        <v>27</v>
      </c>
      <c r="B67" s="4" t="s">
        <v>147</v>
      </c>
      <c r="C67" s="16">
        <v>0.17560000000000001</v>
      </c>
      <c r="D67" s="5">
        <v>1000</v>
      </c>
      <c r="E67" s="16">
        <f t="shared" si="7"/>
        <v>175.6</v>
      </c>
    </row>
    <row r="68" spans="1:5" ht="15.75" x14ac:dyDescent="0.25">
      <c r="A68" s="4" t="s">
        <v>163</v>
      </c>
      <c r="B68" s="4" t="s">
        <v>104</v>
      </c>
      <c r="C68" s="16">
        <v>0.1804</v>
      </c>
      <c r="D68" s="5">
        <v>100</v>
      </c>
      <c r="E68" s="16">
        <f t="shared" si="7"/>
        <v>18.04</v>
      </c>
    </row>
    <row r="69" spans="1:5" ht="15.75" x14ac:dyDescent="0.25">
      <c r="A69" s="4" t="s">
        <v>164</v>
      </c>
      <c r="B69" s="4" t="s">
        <v>136</v>
      </c>
      <c r="C69" s="16">
        <v>0.16900000000000001</v>
      </c>
      <c r="D69" s="5">
        <v>500</v>
      </c>
      <c r="E69" s="16">
        <f t="shared" si="7"/>
        <v>84.5</v>
      </c>
    </row>
    <row r="70" spans="1:5" ht="15.75" x14ac:dyDescent="0.25">
      <c r="A70" s="4" t="s">
        <v>28</v>
      </c>
      <c r="B70" s="4" t="s">
        <v>148</v>
      </c>
      <c r="C70" s="16">
        <v>0.14530000000000001</v>
      </c>
      <c r="D70" s="5">
        <v>1000</v>
      </c>
      <c r="E70" s="16">
        <f t="shared" si="7"/>
        <v>145.30000000000001</v>
      </c>
    </row>
    <row r="71" spans="1:5" ht="15.75" x14ac:dyDescent="0.25">
      <c r="A71" s="4" t="s">
        <v>165</v>
      </c>
      <c r="B71" s="4" t="s">
        <v>105</v>
      </c>
      <c r="C71" s="16">
        <v>0.30969999999999998</v>
      </c>
      <c r="D71" s="5">
        <v>100</v>
      </c>
      <c r="E71" s="16">
        <f t="shared" si="7"/>
        <v>30.97</v>
      </c>
    </row>
    <row r="72" spans="1:5" ht="15.75" x14ac:dyDescent="0.25">
      <c r="A72" s="4" t="s">
        <v>166</v>
      </c>
      <c r="B72" s="4" t="s">
        <v>137</v>
      </c>
      <c r="C72" s="16">
        <v>0.25530000000000003</v>
      </c>
      <c r="D72" s="5">
        <v>500</v>
      </c>
      <c r="E72" s="16">
        <f t="shared" si="7"/>
        <v>127.65000000000002</v>
      </c>
    </row>
    <row r="73" spans="1:5" ht="15.75" x14ac:dyDescent="0.25">
      <c r="A73" s="4" t="s">
        <v>167</v>
      </c>
      <c r="B73" s="4" t="s">
        <v>106</v>
      </c>
      <c r="C73" s="16">
        <v>0.32890000000000003</v>
      </c>
      <c r="D73" s="5">
        <v>100</v>
      </c>
      <c r="E73" s="16">
        <f t="shared" si="7"/>
        <v>32.89</v>
      </c>
    </row>
    <row r="74" spans="1:5" ht="15.75" x14ac:dyDescent="0.25">
      <c r="A74" s="4" t="s">
        <v>63</v>
      </c>
      <c r="B74" s="4" t="s">
        <v>138</v>
      </c>
      <c r="C74" s="16">
        <v>0.27439999999999998</v>
      </c>
      <c r="D74" s="5">
        <v>500</v>
      </c>
      <c r="E74" s="16">
        <f t="shared" si="7"/>
        <v>137.19999999999999</v>
      </c>
    </row>
    <row r="75" spans="1:5" ht="15.75" x14ac:dyDescent="0.25">
      <c r="A75" s="4" t="s">
        <v>168</v>
      </c>
      <c r="B75" s="4" t="s">
        <v>107</v>
      </c>
      <c r="C75" s="16">
        <v>0.50129999999999997</v>
      </c>
      <c r="D75" s="5">
        <v>100</v>
      </c>
      <c r="E75" s="16">
        <f t="shared" si="7"/>
        <v>50.129999999999995</v>
      </c>
    </row>
    <row r="76" spans="1:5" ht="15.75" x14ac:dyDescent="0.25">
      <c r="A76" s="4" t="s">
        <v>29</v>
      </c>
      <c r="B76" s="4" t="s">
        <v>126</v>
      </c>
      <c r="C76" s="16">
        <v>0.41170000000000001</v>
      </c>
      <c r="D76" s="5">
        <v>250</v>
      </c>
      <c r="E76" s="16">
        <f t="shared" si="7"/>
        <v>102.925</v>
      </c>
    </row>
    <row r="77" spans="1:5" ht="15.75" x14ac:dyDescent="0.25">
      <c r="A77" s="4" t="s">
        <v>30</v>
      </c>
      <c r="B77" s="4" t="s">
        <v>139</v>
      </c>
      <c r="C77" s="16">
        <v>0.39269999999999999</v>
      </c>
      <c r="D77" s="5">
        <v>500</v>
      </c>
      <c r="E77" s="16">
        <f t="shared" si="7"/>
        <v>196.35</v>
      </c>
    </row>
    <row r="78" spans="1:5" ht="15.75" x14ac:dyDescent="0.25">
      <c r="A78" s="4" t="s">
        <v>79</v>
      </c>
      <c r="B78" s="4" t="s">
        <v>108</v>
      </c>
      <c r="C78" s="16">
        <v>0.50129999999999997</v>
      </c>
      <c r="D78" s="5">
        <v>100</v>
      </c>
      <c r="E78" s="16">
        <f t="shared" si="7"/>
        <v>50.129999999999995</v>
      </c>
    </row>
    <row r="79" spans="1:5" ht="16.5" thickBot="1" x14ac:dyDescent="0.3">
      <c r="A79" s="12" t="s">
        <v>64</v>
      </c>
      <c r="B79" s="12" t="s">
        <v>155</v>
      </c>
      <c r="C79" s="17">
        <v>0.47249999999999998</v>
      </c>
      <c r="D79" s="13">
        <v>300</v>
      </c>
      <c r="E79" s="17">
        <f t="shared" si="7"/>
        <v>141.75</v>
      </c>
    </row>
    <row r="80" spans="1:5" ht="15.75" customHeight="1" thickBot="1" x14ac:dyDescent="0.3">
      <c r="A80" s="18" t="s">
        <v>328</v>
      </c>
      <c r="B80" s="19"/>
      <c r="C80" s="19"/>
      <c r="D80" s="19"/>
      <c r="E80" s="20"/>
    </row>
    <row r="81" spans="1:5" ht="15.75" customHeight="1" x14ac:dyDescent="0.25">
      <c r="A81" s="8" t="s">
        <v>169</v>
      </c>
      <c r="B81" s="8" t="s">
        <v>329</v>
      </c>
      <c r="C81" s="15">
        <v>0.2112</v>
      </c>
      <c r="D81" s="9">
        <v>100</v>
      </c>
      <c r="E81" s="15">
        <f t="shared" ref="E81:E102" si="8">SUM(C81*D81)</f>
        <v>21.12</v>
      </c>
    </row>
    <row r="82" spans="1:5" ht="15.75" customHeight="1" x14ac:dyDescent="0.25">
      <c r="A82" s="4" t="s">
        <v>31</v>
      </c>
      <c r="B82" s="8" t="s">
        <v>353</v>
      </c>
      <c r="C82" s="16">
        <v>0.1832</v>
      </c>
      <c r="D82" s="5">
        <v>500</v>
      </c>
      <c r="E82" s="16">
        <f t="shared" si="8"/>
        <v>91.6</v>
      </c>
    </row>
    <row r="83" spans="1:5" ht="15.75" customHeight="1" x14ac:dyDescent="0.25">
      <c r="A83" s="4" t="s">
        <v>32</v>
      </c>
      <c r="B83" s="8" t="s">
        <v>354</v>
      </c>
      <c r="C83" s="16">
        <v>0.17630000000000001</v>
      </c>
      <c r="D83" s="5">
        <v>1000</v>
      </c>
      <c r="E83" s="16">
        <f t="shared" si="8"/>
        <v>176.3</v>
      </c>
    </row>
    <row r="84" spans="1:5" ht="15.75" customHeight="1" x14ac:dyDescent="0.25">
      <c r="A84" s="4" t="s">
        <v>33</v>
      </c>
      <c r="B84" s="8" t="s">
        <v>355</v>
      </c>
      <c r="C84" s="16">
        <v>0.16389999999999999</v>
      </c>
      <c r="D84" s="5">
        <v>2500</v>
      </c>
      <c r="E84" s="16">
        <f t="shared" si="8"/>
        <v>409.75</v>
      </c>
    </row>
    <row r="85" spans="1:5" ht="15.75" customHeight="1" x14ac:dyDescent="0.25">
      <c r="A85" s="4" t="s">
        <v>170</v>
      </c>
      <c r="B85" s="8" t="s">
        <v>329</v>
      </c>
      <c r="C85" s="16">
        <v>0.25130000000000002</v>
      </c>
      <c r="D85" s="5">
        <v>100</v>
      </c>
      <c r="E85" s="16">
        <f t="shared" si="8"/>
        <v>25.130000000000003</v>
      </c>
    </row>
    <row r="86" spans="1:5" ht="15.75" customHeight="1" x14ac:dyDescent="0.25">
      <c r="A86" s="4" t="s">
        <v>34</v>
      </c>
      <c r="B86" s="8" t="s">
        <v>353</v>
      </c>
      <c r="C86" s="16">
        <v>0.22509999999999999</v>
      </c>
      <c r="D86" s="5">
        <v>500</v>
      </c>
      <c r="E86" s="16">
        <f t="shared" si="8"/>
        <v>112.55</v>
      </c>
    </row>
    <row r="87" spans="1:5" ht="15.75" customHeight="1" x14ac:dyDescent="0.25">
      <c r="A87" s="4" t="s">
        <v>35</v>
      </c>
      <c r="B87" s="8" t="s">
        <v>354</v>
      </c>
      <c r="C87" s="16">
        <v>0.21990000000000001</v>
      </c>
      <c r="D87" s="5">
        <v>1000</v>
      </c>
      <c r="E87" s="16">
        <f t="shared" si="8"/>
        <v>219.9</v>
      </c>
    </row>
    <row r="88" spans="1:5" ht="15.75" customHeight="1" x14ac:dyDescent="0.25">
      <c r="A88" s="4" t="s">
        <v>36</v>
      </c>
      <c r="B88" s="8" t="s">
        <v>355</v>
      </c>
      <c r="C88" s="16">
        <v>0.20580000000000001</v>
      </c>
      <c r="D88" s="5">
        <v>2500</v>
      </c>
      <c r="E88" s="16">
        <f t="shared" si="8"/>
        <v>514.5</v>
      </c>
    </row>
    <row r="89" spans="1:5" ht="15.75" customHeight="1" x14ac:dyDescent="0.25">
      <c r="A89" s="4" t="s">
        <v>171</v>
      </c>
      <c r="B89" s="8" t="s">
        <v>329</v>
      </c>
      <c r="C89" s="16">
        <v>0.31219999999999998</v>
      </c>
      <c r="D89" s="5">
        <v>100</v>
      </c>
      <c r="E89" s="16">
        <f t="shared" si="8"/>
        <v>31.22</v>
      </c>
    </row>
    <row r="90" spans="1:5" ht="15.75" customHeight="1" x14ac:dyDescent="0.25">
      <c r="A90" s="4" t="s">
        <v>37</v>
      </c>
      <c r="B90" s="8" t="s">
        <v>353</v>
      </c>
      <c r="C90" s="16">
        <v>0.26869999999999999</v>
      </c>
      <c r="D90" s="5">
        <v>500</v>
      </c>
      <c r="E90" s="16">
        <f t="shared" si="8"/>
        <v>134.35</v>
      </c>
    </row>
    <row r="91" spans="1:5" ht="15.75" customHeight="1" x14ac:dyDescent="0.25">
      <c r="A91" s="4" t="s">
        <v>398</v>
      </c>
      <c r="B91" s="8" t="s">
        <v>399</v>
      </c>
      <c r="C91" s="16">
        <v>0.23380000000000001</v>
      </c>
      <c r="D91" s="5">
        <v>2000</v>
      </c>
      <c r="E91" s="16">
        <f t="shared" si="8"/>
        <v>467.6</v>
      </c>
    </row>
    <row r="92" spans="1:5" ht="15.75" customHeight="1" x14ac:dyDescent="0.25">
      <c r="A92" s="4" t="s">
        <v>172</v>
      </c>
      <c r="B92" s="8" t="s">
        <v>329</v>
      </c>
      <c r="C92" s="16">
        <v>0.45540000000000003</v>
      </c>
      <c r="D92" s="5">
        <v>100</v>
      </c>
      <c r="E92" s="16">
        <f t="shared" si="8"/>
        <v>45.540000000000006</v>
      </c>
    </row>
    <row r="93" spans="1:5" ht="15.75" customHeight="1" x14ac:dyDescent="0.25">
      <c r="A93" s="4" t="s">
        <v>173</v>
      </c>
      <c r="B93" s="8" t="s">
        <v>353</v>
      </c>
      <c r="C93" s="16">
        <v>0.41860000000000003</v>
      </c>
      <c r="D93" s="5">
        <v>500</v>
      </c>
      <c r="E93" s="16">
        <f t="shared" si="8"/>
        <v>209.3</v>
      </c>
    </row>
    <row r="94" spans="1:5" ht="15.75" customHeight="1" x14ac:dyDescent="0.25">
      <c r="A94" s="4" t="s">
        <v>38</v>
      </c>
      <c r="B94" s="8" t="s">
        <v>354</v>
      </c>
      <c r="C94" s="16">
        <v>0.38379999999999997</v>
      </c>
      <c r="D94" s="5">
        <v>1000</v>
      </c>
      <c r="E94" s="16">
        <f t="shared" si="8"/>
        <v>383.79999999999995</v>
      </c>
    </row>
    <row r="95" spans="1:5" ht="15.75" customHeight="1" x14ac:dyDescent="0.25">
      <c r="A95" s="4" t="s">
        <v>174</v>
      </c>
      <c r="B95" s="8" t="s">
        <v>329</v>
      </c>
      <c r="C95" s="16">
        <v>0.72399999999999998</v>
      </c>
      <c r="D95" s="5">
        <v>100</v>
      </c>
      <c r="E95" s="16">
        <f t="shared" si="8"/>
        <v>72.399999999999991</v>
      </c>
    </row>
    <row r="96" spans="1:5" ht="15.75" customHeight="1" x14ac:dyDescent="0.25">
      <c r="A96" s="4" t="s">
        <v>39</v>
      </c>
      <c r="B96" s="8" t="s">
        <v>353</v>
      </c>
      <c r="C96" s="16">
        <v>0.65069999999999995</v>
      </c>
      <c r="D96" s="5">
        <v>500</v>
      </c>
      <c r="E96" s="16">
        <f t="shared" si="8"/>
        <v>325.34999999999997</v>
      </c>
    </row>
    <row r="97" spans="1:5" ht="15.75" customHeight="1" x14ac:dyDescent="0.25">
      <c r="A97" s="4" t="s">
        <v>175</v>
      </c>
      <c r="B97" s="8" t="s">
        <v>329</v>
      </c>
      <c r="C97" s="16">
        <v>0.91249999999999998</v>
      </c>
      <c r="D97" s="5">
        <v>100</v>
      </c>
      <c r="E97" s="16">
        <f t="shared" si="8"/>
        <v>91.25</v>
      </c>
    </row>
    <row r="98" spans="1:5" ht="15.75" customHeight="1" x14ac:dyDescent="0.25">
      <c r="A98" s="4" t="s">
        <v>40</v>
      </c>
      <c r="B98" s="8" t="s">
        <v>353</v>
      </c>
      <c r="C98" s="16">
        <v>0.80449999999999999</v>
      </c>
      <c r="D98" s="5">
        <v>500</v>
      </c>
      <c r="E98" s="16">
        <f t="shared" si="8"/>
        <v>402.25</v>
      </c>
    </row>
    <row r="99" spans="1:5" ht="15.75" customHeight="1" x14ac:dyDescent="0.25">
      <c r="A99" s="4" t="s">
        <v>176</v>
      </c>
      <c r="B99" s="8" t="s">
        <v>329</v>
      </c>
      <c r="C99" s="16">
        <v>1.5247999999999999</v>
      </c>
      <c r="D99" s="5">
        <v>100</v>
      </c>
      <c r="E99" s="16">
        <f t="shared" si="8"/>
        <v>152.47999999999999</v>
      </c>
    </row>
    <row r="100" spans="1:5" ht="15.75" customHeight="1" x14ac:dyDescent="0.25">
      <c r="A100" s="4" t="s">
        <v>41</v>
      </c>
      <c r="B100" s="8" t="s">
        <v>356</v>
      </c>
      <c r="C100" s="16">
        <v>1.38</v>
      </c>
      <c r="D100" s="5">
        <v>250</v>
      </c>
      <c r="E100" s="16">
        <f t="shared" si="8"/>
        <v>345</v>
      </c>
    </row>
    <row r="101" spans="1:5" ht="15.75" customHeight="1" x14ac:dyDescent="0.25">
      <c r="A101" s="4" t="s">
        <v>177</v>
      </c>
      <c r="B101" s="8" t="s">
        <v>353</v>
      </c>
      <c r="C101" s="16">
        <v>1.3608</v>
      </c>
      <c r="D101" s="5">
        <v>500</v>
      </c>
      <c r="E101" s="16">
        <f t="shared" si="8"/>
        <v>680.4</v>
      </c>
    </row>
    <row r="102" spans="1:5" ht="15.75" customHeight="1" x14ac:dyDescent="0.25">
      <c r="A102" s="12" t="s">
        <v>178</v>
      </c>
      <c r="B102" s="8" t="s">
        <v>357</v>
      </c>
      <c r="C102" s="17">
        <v>1.9713000000000001</v>
      </c>
      <c r="D102" s="13">
        <v>50</v>
      </c>
      <c r="E102" s="17">
        <f t="shared" si="8"/>
        <v>98.564999999999998</v>
      </c>
    </row>
    <row r="103" spans="1:5" ht="15.75" customHeight="1" thickBot="1" x14ac:dyDescent="0.3">
      <c r="A103" s="12" t="s">
        <v>352</v>
      </c>
      <c r="B103" s="8" t="s">
        <v>356</v>
      </c>
      <c r="C103" s="17">
        <v>1.9713000000000001</v>
      </c>
      <c r="D103" s="13">
        <v>250</v>
      </c>
      <c r="E103" s="17">
        <f t="shared" ref="E103" si="9">SUM(C103*D103)</f>
        <v>492.82499999999999</v>
      </c>
    </row>
    <row r="104" spans="1:5" ht="15.75" customHeight="1" thickBot="1" x14ac:dyDescent="0.3">
      <c r="A104" s="18" t="s">
        <v>338</v>
      </c>
      <c r="B104" s="19"/>
      <c r="C104" s="19"/>
      <c r="D104" s="19"/>
      <c r="E104" s="20"/>
    </row>
    <row r="105" spans="1:5" ht="15.75" customHeight="1" x14ac:dyDescent="0.25">
      <c r="A105" s="8" t="s">
        <v>73</v>
      </c>
      <c r="B105" s="8" t="s">
        <v>330</v>
      </c>
      <c r="C105" s="15">
        <v>0.41689999999999999</v>
      </c>
      <c r="D105" s="9">
        <v>100</v>
      </c>
      <c r="E105" s="15">
        <f t="shared" ref="E105:E111" si="10">SUM(C105*D105)</f>
        <v>41.69</v>
      </c>
    </row>
    <row r="106" spans="1:5" ht="15.75" customHeight="1" x14ac:dyDescent="0.25">
      <c r="A106" s="8" t="s">
        <v>293</v>
      </c>
      <c r="B106" s="8" t="s">
        <v>331</v>
      </c>
      <c r="C106" s="15">
        <v>0.70140000000000002</v>
      </c>
      <c r="D106" s="9">
        <v>100</v>
      </c>
      <c r="E106" s="15">
        <f t="shared" ref="E106" si="11">SUM(C106*D106)</f>
        <v>70.14</v>
      </c>
    </row>
    <row r="107" spans="1:5" ht="15.75" customHeight="1" x14ac:dyDescent="0.25">
      <c r="A107" s="4" t="s">
        <v>179</v>
      </c>
      <c r="B107" s="4" t="s">
        <v>332</v>
      </c>
      <c r="C107" s="16">
        <v>0.90190000000000003</v>
      </c>
      <c r="D107" s="5">
        <v>100</v>
      </c>
      <c r="E107" s="16">
        <f t="shared" si="10"/>
        <v>90.19</v>
      </c>
    </row>
    <row r="108" spans="1:5" ht="15.75" customHeight="1" x14ac:dyDescent="0.25">
      <c r="A108" s="4" t="s">
        <v>180</v>
      </c>
      <c r="B108" s="4" t="s">
        <v>333</v>
      </c>
      <c r="C108" s="16">
        <v>0.86529999999999996</v>
      </c>
      <c r="D108" s="5">
        <v>500</v>
      </c>
      <c r="E108" s="16">
        <f t="shared" si="10"/>
        <v>432.65</v>
      </c>
    </row>
    <row r="109" spans="1:5" ht="15.75" customHeight="1" x14ac:dyDescent="0.25">
      <c r="A109" s="4" t="s">
        <v>181</v>
      </c>
      <c r="B109" s="4" t="s">
        <v>334</v>
      </c>
      <c r="C109" s="16">
        <v>1.9349000000000001</v>
      </c>
      <c r="D109" s="5">
        <v>100</v>
      </c>
      <c r="E109" s="16">
        <f t="shared" si="10"/>
        <v>193.49</v>
      </c>
    </row>
    <row r="110" spans="1:5" ht="15.75" customHeight="1" x14ac:dyDescent="0.25">
      <c r="A110" s="4" t="s">
        <v>294</v>
      </c>
      <c r="B110" s="4" t="s">
        <v>335</v>
      </c>
      <c r="C110" s="16">
        <v>1.8267</v>
      </c>
      <c r="D110" s="5">
        <v>500</v>
      </c>
      <c r="E110" s="16">
        <f t="shared" ref="E110" si="12">SUM(C110*D110)</f>
        <v>913.35</v>
      </c>
    </row>
    <row r="111" spans="1:5" ht="15.75" customHeight="1" thickBot="1" x14ac:dyDescent="0.3">
      <c r="A111" s="12" t="s">
        <v>182</v>
      </c>
      <c r="B111" s="12" t="s">
        <v>336</v>
      </c>
      <c r="C111" s="17">
        <v>2.9641999999999999</v>
      </c>
      <c r="D111" s="13">
        <v>250</v>
      </c>
      <c r="E111" s="17">
        <f t="shared" si="10"/>
        <v>741.05</v>
      </c>
    </row>
    <row r="112" spans="1:5" ht="15.75" customHeight="1" thickBot="1" x14ac:dyDescent="0.3">
      <c r="A112" s="18" t="s">
        <v>339</v>
      </c>
      <c r="B112" s="19"/>
      <c r="C112" s="19"/>
      <c r="D112" s="19"/>
      <c r="E112" s="20"/>
    </row>
    <row r="113" spans="1:5" ht="15.75" customHeight="1" thickBot="1" x14ac:dyDescent="0.3">
      <c r="A113" s="10" t="s">
        <v>183</v>
      </c>
      <c r="B113" s="10" t="s">
        <v>337</v>
      </c>
      <c r="C113" s="14">
        <v>0.24590000000000001</v>
      </c>
      <c r="D113" s="11">
        <v>100</v>
      </c>
      <c r="E113" s="14">
        <f>SUM(C113*D113)</f>
        <v>24.59</v>
      </c>
    </row>
    <row r="114" spans="1:5" ht="16.5" thickBot="1" x14ac:dyDescent="0.3">
      <c r="A114" s="18" t="s">
        <v>259</v>
      </c>
      <c r="B114" s="19"/>
      <c r="C114" s="19"/>
      <c r="D114" s="19"/>
      <c r="E114" s="20"/>
    </row>
    <row r="115" spans="1:5" ht="15.75" x14ac:dyDescent="0.25">
      <c r="A115" s="8" t="s">
        <v>42</v>
      </c>
      <c r="B115" s="8" t="s">
        <v>109</v>
      </c>
      <c r="C115" s="15">
        <v>0.18099999999999999</v>
      </c>
      <c r="D115" s="9">
        <v>100</v>
      </c>
      <c r="E115" s="15">
        <f t="shared" ref="E115:E120" si="13">SUM(C115*D115)</f>
        <v>18.099999999999998</v>
      </c>
    </row>
    <row r="116" spans="1:5" ht="15.75" x14ac:dyDescent="0.25">
      <c r="A116" s="4" t="s">
        <v>80</v>
      </c>
      <c r="B116" s="4" t="s">
        <v>110</v>
      </c>
      <c r="C116" s="16">
        <v>0.29920000000000002</v>
      </c>
      <c r="D116" s="9">
        <v>100</v>
      </c>
      <c r="E116" s="16">
        <f t="shared" si="13"/>
        <v>29.92</v>
      </c>
    </row>
    <row r="117" spans="1:5" ht="15.75" x14ac:dyDescent="0.25">
      <c r="A117" s="4" t="s">
        <v>43</v>
      </c>
      <c r="B117" s="4" t="s">
        <v>111</v>
      </c>
      <c r="C117" s="16">
        <v>0.37509999999999999</v>
      </c>
      <c r="D117" s="9">
        <v>100</v>
      </c>
      <c r="E117" s="16">
        <f t="shared" si="13"/>
        <v>37.51</v>
      </c>
    </row>
    <row r="118" spans="1:5" ht="15.75" x14ac:dyDescent="0.25">
      <c r="A118" s="4" t="s">
        <v>81</v>
      </c>
      <c r="B118" s="4" t="s">
        <v>112</v>
      </c>
      <c r="C118" s="16">
        <v>0.45390000000000003</v>
      </c>
      <c r="D118" s="9">
        <v>100</v>
      </c>
      <c r="E118" s="16">
        <f t="shared" si="13"/>
        <v>45.39</v>
      </c>
    </row>
    <row r="119" spans="1:5" ht="15.75" x14ac:dyDescent="0.25">
      <c r="A119" s="4" t="s">
        <v>82</v>
      </c>
      <c r="B119" s="4" t="s">
        <v>113</v>
      </c>
      <c r="C119" s="16">
        <v>0.61809999999999998</v>
      </c>
      <c r="D119" s="9">
        <v>100</v>
      </c>
      <c r="E119" s="16">
        <f t="shared" si="13"/>
        <v>61.809999999999995</v>
      </c>
    </row>
    <row r="120" spans="1:5" ht="16.5" thickBot="1" x14ac:dyDescent="0.3">
      <c r="A120" s="12" t="s">
        <v>44</v>
      </c>
      <c r="B120" s="12" t="s">
        <v>114</v>
      </c>
      <c r="C120" s="17">
        <v>1.5573999999999999</v>
      </c>
      <c r="D120" s="9">
        <v>100</v>
      </c>
      <c r="E120" s="17">
        <f t="shared" si="13"/>
        <v>155.73999999999998</v>
      </c>
    </row>
    <row r="121" spans="1:5" ht="16.5" thickBot="1" x14ac:dyDescent="0.3">
      <c r="A121" s="18" t="s">
        <v>258</v>
      </c>
      <c r="B121" s="19"/>
      <c r="C121" s="19"/>
      <c r="D121" s="19"/>
      <c r="E121" s="20"/>
    </row>
    <row r="122" spans="1:5" ht="15.75" x14ac:dyDescent="0.25">
      <c r="A122" s="8" t="s">
        <v>83</v>
      </c>
      <c r="B122" s="8" t="s">
        <v>222</v>
      </c>
      <c r="C122" s="15">
        <v>0.51190000000000002</v>
      </c>
      <c r="D122" s="9">
        <v>100</v>
      </c>
      <c r="E122" s="15">
        <f t="shared" ref="E122:E130" si="14">SUM(C122*D122)</f>
        <v>51.190000000000005</v>
      </c>
    </row>
    <row r="123" spans="1:5" ht="15.75" x14ac:dyDescent="0.25">
      <c r="A123" s="4" t="s">
        <v>84</v>
      </c>
      <c r="B123" s="4" t="s">
        <v>223</v>
      </c>
      <c r="C123" s="16">
        <v>1.6117999999999999</v>
      </c>
      <c r="D123" s="5">
        <v>100</v>
      </c>
      <c r="E123" s="16">
        <f t="shared" si="14"/>
        <v>161.17999999999998</v>
      </c>
    </row>
    <row r="124" spans="1:5" ht="15.75" x14ac:dyDescent="0.25">
      <c r="A124" s="4" t="s">
        <v>85</v>
      </c>
      <c r="B124" s="4" t="s">
        <v>224</v>
      </c>
      <c r="C124" s="16">
        <v>1.5762</v>
      </c>
      <c r="D124" s="5">
        <v>500</v>
      </c>
      <c r="E124" s="16">
        <f t="shared" si="14"/>
        <v>788.1</v>
      </c>
    </row>
    <row r="125" spans="1:5" ht="15.75" x14ac:dyDescent="0.25">
      <c r="A125" s="4" t="s">
        <v>86</v>
      </c>
      <c r="B125" s="4" t="s">
        <v>289</v>
      </c>
      <c r="C125" s="16">
        <v>1.5424</v>
      </c>
      <c r="D125" s="5">
        <v>1000</v>
      </c>
      <c r="E125" s="16">
        <f t="shared" si="14"/>
        <v>1542.4</v>
      </c>
    </row>
    <row r="126" spans="1:5" ht="15.75" x14ac:dyDescent="0.25">
      <c r="A126" s="4" t="s">
        <v>228</v>
      </c>
      <c r="B126" s="4" t="s">
        <v>115</v>
      </c>
      <c r="C126" s="16">
        <v>3.6547000000000001</v>
      </c>
      <c r="D126" s="5">
        <v>100</v>
      </c>
      <c r="E126" s="16">
        <f t="shared" si="14"/>
        <v>365.47</v>
      </c>
    </row>
    <row r="127" spans="1:5" ht="15.75" x14ac:dyDescent="0.25">
      <c r="A127" s="4" t="s">
        <v>229</v>
      </c>
      <c r="B127" s="4" t="s">
        <v>140</v>
      </c>
      <c r="C127" s="16">
        <v>3.5514000000000001</v>
      </c>
      <c r="D127" s="5">
        <v>500</v>
      </c>
      <c r="E127" s="16">
        <f t="shared" si="14"/>
        <v>1775.7</v>
      </c>
    </row>
    <row r="128" spans="1:5" ht="15.75" x14ac:dyDescent="0.25">
      <c r="A128" s="4" t="s">
        <v>87</v>
      </c>
      <c r="B128" s="4" t="s">
        <v>225</v>
      </c>
      <c r="C128" s="16">
        <v>5.0502000000000002</v>
      </c>
      <c r="D128" s="5">
        <v>100</v>
      </c>
      <c r="E128" s="16">
        <f t="shared" si="14"/>
        <v>505.02000000000004</v>
      </c>
    </row>
    <row r="129" spans="1:5" ht="15.75" x14ac:dyDescent="0.25">
      <c r="A129" s="4" t="s">
        <v>88</v>
      </c>
      <c r="B129" s="4" t="s">
        <v>226</v>
      </c>
      <c r="C129" s="16">
        <v>4.9645999999999999</v>
      </c>
      <c r="D129" s="5">
        <v>250</v>
      </c>
      <c r="E129" s="16">
        <f t="shared" si="14"/>
        <v>1241.1499999999999</v>
      </c>
    </row>
    <row r="130" spans="1:5" ht="16.5" thickBot="1" x14ac:dyDescent="0.3">
      <c r="A130" s="12" t="s">
        <v>89</v>
      </c>
      <c r="B130" s="12" t="s">
        <v>227</v>
      </c>
      <c r="C130" s="17">
        <v>4.8029000000000002</v>
      </c>
      <c r="D130" s="13">
        <v>500</v>
      </c>
      <c r="E130" s="17">
        <f t="shared" si="14"/>
        <v>2401.4500000000003</v>
      </c>
    </row>
    <row r="131" spans="1:5" ht="16.5" thickBot="1" x14ac:dyDescent="0.3">
      <c r="A131" s="18" t="s">
        <v>60</v>
      </c>
      <c r="B131" s="19"/>
      <c r="C131" s="19"/>
      <c r="D131" s="19"/>
      <c r="E131" s="20"/>
    </row>
    <row r="132" spans="1:5" ht="15.75" x14ac:dyDescent="0.25">
      <c r="A132" s="8" t="s">
        <v>340</v>
      </c>
      <c r="B132" s="8" t="s">
        <v>344</v>
      </c>
      <c r="C132" s="15">
        <v>0.41039999999999999</v>
      </c>
      <c r="D132" s="9">
        <v>100</v>
      </c>
      <c r="E132" s="15">
        <f t="shared" ref="E132:E133" si="15">SUM(C132*D132)</f>
        <v>41.04</v>
      </c>
    </row>
    <row r="133" spans="1:5" ht="15.75" x14ac:dyDescent="0.25">
      <c r="A133" s="4" t="s">
        <v>341</v>
      </c>
      <c r="B133" s="4" t="s">
        <v>345</v>
      </c>
      <c r="C133" s="16">
        <v>0.37480000000000002</v>
      </c>
      <c r="D133" s="5">
        <v>500</v>
      </c>
      <c r="E133" s="16">
        <f t="shared" si="15"/>
        <v>187.4</v>
      </c>
    </row>
    <row r="134" spans="1:5" ht="15.75" x14ac:dyDescent="0.25">
      <c r="A134" s="4" t="s">
        <v>342</v>
      </c>
      <c r="B134" s="4" t="s">
        <v>346</v>
      </c>
      <c r="C134" s="16">
        <v>0.32969999999999999</v>
      </c>
      <c r="D134" s="5">
        <v>1000</v>
      </c>
      <c r="E134" s="16">
        <f t="shared" ref="E134" si="16">SUM(C134*D134)</f>
        <v>329.7</v>
      </c>
    </row>
    <row r="135" spans="1:5" ht="15.75" x14ac:dyDescent="0.25">
      <c r="A135" s="4" t="s">
        <v>343</v>
      </c>
      <c r="B135" s="4" t="s">
        <v>347</v>
      </c>
      <c r="C135" s="16">
        <v>0.33700000000000002</v>
      </c>
      <c r="D135" s="5">
        <v>2500</v>
      </c>
      <c r="E135" s="16">
        <f t="shared" ref="E135" si="17">SUM(C135*D135)</f>
        <v>842.5</v>
      </c>
    </row>
    <row r="136" spans="1:5" ht="15.75" x14ac:dyDescent="0.25">
      <c r="A136" s="8" t="s">
        <v>184</v>
      </c>
      <c r="B136" s="8" t="s">
        <v>116</v>
      </c>
      <c r="C136" s="15">
        <v>0.48699999999999999</v>
      </c>
      <c r="D136" s="9">
        <v>100</v>
      </c>
      <c r="E136" s="15">
        <f t="shared" ref="E136:E139" si="18">SUM(C136*D136)</f>
        <v>48.699999999999996</v>
      </c>
    </row>
    <row r="137" spans="1:5" ht="15.75" x14ac:dyDescent="0.25">
      <c r="A137" s="4" t="s">
        <v>90</v>
      </c>
      <c r="B137" s="4" t="s">
        <v>149</v>
      </c>
      <c r="C137" s="16">
        <v>0.44779999999999998</v>
      </c>
      <c r="D137" s="5">
        <v>1000</v>
      </c>
      <c r="E137" s="16">
        <f t="shared" si="18"/>
        <v>447.79999999999995</v>
      </c>
    </row>
    <row r="138" spans="1:5" ht="15.75" x14ac:dyDescent="0.25">
      <c r="A138" s="4" t="s">
        <v>291</v>
      </c>
      <c r="B138" s="4" t="s">
        <v>290</v>
      </c>
      <c r="C138" s="16">
        <v>0.84550000000000003</v>
      </c>
      <c r="D138" s="5">
        <v>100</v>
      </c>
      <c r="E138" s="16">
        <f t="shared" si="18"/>
        <v>84.55</v>
      </c>
    </row>
    <row r="139" spans="1:5" ht="15.75" x14ac:dyDescent="0.25">
      <c r="A139" s="4" t="s">
        <v>359</v>
      </c>
      <c r="B139" s="4" t="s">
        <v>360</v>
      </c>
      <c r="C139" s="16">
        <v>0.80789999999999995</v>
      </c>
      <c r="D139" s="5">
        <v>500</v>
      </c>
      <c r="E139" s="16">
        <f t="shared" si="18"/>
        <v>403.95</v>
      </c>
    </row>
    <row r="140" spans="1:5" ht="16.5" thickBot="1" x14ac:dyDescent="0.3">
      <c r="A140" s="12" t="s">
        <v>358</v>
      </c>
      <c r="B140" s="12" t="s">
        <v>361</v>
      </c>
      <c r="C140" s="17">
        <v>0.77200000000000002</v>
      </c>
      <c r="D140" s="13">
        <v>1000</v>
      </c>
      <c r="E140" s="17">
        <f t="shared" ref="E140" si="19">SUM(C140*D140)</f>
        <v>772</v>
      </c>
    </row>
    <row r="141" spans="1:5" ht="16.5" thickBot="1" x14ac:dyDescent="0.3">
      <c r="A141" s="18" t="s">
        <v>288</v>
      </c>
      <c r="B141" s="19"/>
      <c r="C141" s="19"/>
      <c r="D141" s="19"/>
      <c r="E141" s="20"/>
    </row>
    <row r="142" spans="1:5" ht="15.75" x14ac:dyDescent="0.25">
      <c r="A142" s="8" t="s">
        <v>268</v>
      </c>
      <c r="B142" s="8" t="s">
        <v>277</v>
      </c>
      <c r="C142" s="15">
        <v>1.1220000000000001</v>
      </c>
      <c r="D142" s="9">
        <v>100</v>
      </c>
      <c r="E142" s="15">
        <f t="shared" ref="E142:E152" si="20">SUM(C142*D142)</f>
        <v>112.20000000000002</v>
      </c>
    </row>
    <row r="143" spans="1:5" ht="15.75" x14ac:dyDescent="0.25">
      <c r="A143" s="4" t="s">
        <v>269</v>
      </c>
      <c r="B143" s="4" t="s">
        <v>278</v>
      </c>
      <c r="C143" s="16">
        <v>1.1088</v>
      </c>
      <c r="D143" s="5">
        <v>500</v>
      </c>
      <c r="E143" s="16">
        <f t="shared" si="20"/>
        <v>554.4</v>
      </c>
    </row>
    <row r="144" spans="1:5" ht="15.75" x14ac:dyDescent="0.25">
      <c r="A144" s="4" t="s">
        <v>270</v>
      </c>
      <c r="B144" s="4" t="s">
        <v>279</v>
      </c>
      <c r="C144" s="16">
        <v>1.0872999999999999</v>
      </c>
      <c r="D144" s="5">
        <v>1000</v>
      </c>
      <c r="E144" s="16">
        <f t="shared" si="20"/>
        <v>1087.3</v>
      </c>
    </row>
    <row r="145" spans="1:5" ht="15.75" x14ac:dyDescent="0.25">
      <c r="A145" s="4" t="s">
        <v>286</v>
      </c>
      <c r="B145" s="4" t="s">
        <v>287</v>
      </c>
      <c r="C145" s="16">
        <v>1.0391999999999999</v>
      </c>
      <c r="D145" s="5">
        <v>2500</v>
      </c>
      <c r="E145" s="16">
        <f t="shared" si="20"/>
        <v>2597.9999999999995</v>
      </c>
    </row>
    <row r="146" spans="1:5" ht="15.75" x14ac:dyDescent="0.25">
      <c r="A146" s="4" t="s">
        <v>271</v>
      </c>
      <c r="B146" s="4" t="s">
        <v>280</v>
      </c>
      <c r="C146" s="15">
        <v>1.4458</v>
      </c>
      <c r="D146" s="5">
        <v>100</v>
      </c>
      <c r="E146" s="16">
        <f t="shared" si="20"/>
        <v>144.57999999999998</v>
      </c>
    </row>
    <row r="147" spans="1:5" ht="15.75" x14ac:dyDescent="0.25">
      <c r="A147" s="4" t="s">
        <v>272</v>
      </c>
      <c r="B147" s="4" t="s">
        <v>281</v>
      </c>
      <c r="C147" s="16">
        <v>1.3945000000000001</v>
      </c>
      <c r="D147" s="5">
        <v>250</v>
      </c>
      <c r="E147" s="16">
        <f t="shared" si="20"/>
        <v>348.625</v>
      </c>
    </row>
    <row r="148" spans="1:5" ht="15.75" x14ac:dyDescent="0.25">
      <c r="A148" s="4" t="s">
        <v>273</v>
      </c>
      <c r="B148" s="4" t="s">
        <v>282</v>
      </c>
      <c r="C148" s="16">
        <v>1.3599000000000001</v>
      </c>
      <c r="D148" s="5">
        <v>1000</v>
      </c>
      <c r="E148" s="16">
        <f t="shared" si="20"/>
        <v>1359.9</v>
      </c>
    </row>
    <row r="149" spans="1:5" ht="15.75" x14ac:dyDescent="0.25">
      <c r="A149" s="4" t="s">
        <v>274</v>
      </c>
      <c r="B149" s="4" t="s">
        <v>283</v>
      </c>
      <c r="C149" s="15">
        <v>2.274</v>
      </c>
      <c r="D149" s="5">
        <v>100</v>
      </c>
      <c r="E149" s="16">
        <f t="shared" si="20"/>
        <v>227.4</v>
      </c>
    </row>
    <row r="150" spans="1:5" ht="15.75" x14ac:dyDescent="0.25">
      <c r="A150" s="4" t="s">
        <v>275</v>
      </c>
      <c r="B150" s="4" t="s">
        <v>284</v>
      </c>
      <c r="C150" s="16">
        <v>2.1762000000000001</v>
      </c>
      <c r="D150" s="5">
        <v>500</v>
      </c>
      <c r="E150" s="16">
        <f t="shared" si="20"/>
        <v>1088.1000000000001</v>
      </c>
    </row>
    <row r="151" spans="1:5" ht="15.75" x14ac:dyDescent="0.25">
      <c r="A151" s="4" t="s">
        <v>276</v>
      </c>
      <c r="B151" s="4" t="s">
        <v>285</v>
      </c>
      <c r="C151" s="15">
        <v>3.4668999999999999</v>
      </c>
      <c r="D151" s="5">
        <v>50</v>
      </c>
      <c r="E151" s="16">
        <f t="shared" si="20"/>
        <v>173.345</v>
      </c>
    </row>
    <row r="152" spans="1:5" ht="16.5" thickBot="1" x14ac:dyDescent="0.3">
      <c r="A152" s="12" t="s">
        <v>326</v>
      </c>
      <c r="B152" s="12" t="s">
        <v>327</v>
      </c>
      <c r="C152" s="16">
        <v>3.3658999999999999</v>
      </c>
      <c r="D152" s="13">
        <v>200</v>
      </c>
      <c r="E152" s="17">
        <f t="shared" si="20"/>
        <v>673.18</v>
      </c>
    </row>
    <row r="153" spans="1:5" ht="16.5" thickBot="1" x14ac:dyDescent="0.3">
      <c r="A153" s="18" t="s">
        <v>362</v>
      </c>
      <c r="B153" s="19"/>
      <c r="C153" s="19"/>
      <c r="D153" s="19"/>
      <c r="E153" s="20"/>
    </row>
    <row r="154" spans="1:5" ht="15.75" x14ac:dyDescent="0.25">
      <c r="A154" s="4" t="s">
        <v>363</v>
      </c>
      <c r="B154" s="4" t="s">
        <v>365</v>
      </c>
      <c r="C154" s="16">
        <v>1.3779999999999999</v>
      </c>
      <c r="D154" s="5">
        <v>100</v>
      </c>
      <c r="E154" s="16">
        <f t="shared" ref="E154:E155" si="21">SUM(C154*D154)</f>
        <v>137.79999999999998</v>
      </c>
    </row>
    <row r="155" spans="1:5" ht="16.5" thickBot="1" x14ac:dyDescent="0.3">
      <c r="A155" s="12" t="s">
        <v>364</v>
      </c>
      <c r="B155" s="12" t="s">
        <v>366</v>
      </c>
      <c r="C155" s="17">
        <v>1.3065</v>
      </c>
      <c r="D155" s="13">
        <v>500</v>
      </c>
      <c r="E155" s="17">
        <f t="shared" si="21"/>
        <v>653.25</v>
      </c>
    </row>
    <row r="156" spans="1:5" ht="16.5" thickBot="1" x14ac:dyDescent="0.3">
      <c r="A156" s="18" t="s">
        <v>61</v>
      </c>
      <c r="B156" s="19"/>
      <c r="C156" s="19"/>
      <c r="D156" s="19"/>
      <c r="E156" s="20"/>
    </row>
    <row r="157" spans="1:5" ht="15.75" x14ac:dyDescent="0.25">
      <c r="A157" s="8" t="s">
        <v>185</v>
      </c>
      <c r="B157" s="8" t="s">
        <v>117</v>
      </c>
      <c r="C157" s="15">
        <v>0.44779999999999998</v>
      </c>
      <c r="D157" s="9">
        <v>100</v>
      </c>
      <c r="E157" s="15">
        <f t="shared" ref="E157:E160" si="22">SUM(C157*D157)</f>
        <v>44.78</v>
      </c>
    </row>
    <row r="158" spans="1:5" ht="15.75" x14ac:dyDescent="0.25">
      <c r="A158" s="4" t="s">
        <v>186</v>
      </c>
      <c r="B158" s="4" t="s">
        <v>150</v>
      </c>
      <c r="C158" s="16">
        <v>0.41220000000000001</v>
      </c>
      <c r="D158" s="5">
        <v>1000</v>
      </c>
      <c r="E158" s="16">
        <f t="shared" si="22"/>
        <v>412.2</v>
      </c>
    </row>
    <row r="159" spans="1:5" ht="15.75" x14ac:dyDescent="0.25">
      <c r="A159" s="4" t="s">
        <v>187</v>
      </c>
      <c r="B159" s="4" t="s">
        <v>118</v>
      </c>
      <c r="C159" s="16">
        <v>1.145</v>
      </c>
      <c r="D159" s="5">
        <v>100</v>
      </c>
      <c r="E159" s="16">
        <f t="shared" si="22"/>
        <v>114.5</v>
      </c>
    </row>
    <row r="160" spans="1:5" ht="16.5" thickBot="1" x14ac:dyDescent="0.3">
      <c r="A160" s="12" t="s">
        <v>188</v>
      </c>
      <c r="B160" s="12" t="s">
        <v>141</v>
      </c>
      <c r="C160" s="17">
        <v>1.0913999999999999</v>
      </c>
      <c r="D160" s="13">
        <v>500</v>
      </c>
      <c r="E160" s="17">
        <f t="shared" si="22"/>
        <v>545.69999999999993</v>
      </c>
    </row>
    <row r="161" spans="1:5" ht="16.5" thickBot="1" x14ac:dyDescent="0.3">
      <c r="A161" s="18" t="s">
        <v>389</v>
      </c>
      <c r="B161" s="19"/>
      <c r="C161" s="19"/>
      <c r="D161" s="19"/>
      <c r="E161" s="20"/>
    </row>
    <row r="162" spans="1:5" ht="15.75" x14ac:dyDescent="0.25">
      <c r="A162" s="8" t="s">
        <v>367</v>
      </c>
      <c r="B162" s="8" t="s">
        <v>390</v>
      </c>
      <c r="C162" s="15">
        <v>1.2171000000000001</v>
      </c>
      <c r="D162" s="9">
        <v>100</v>
      </c>
      <c r="E162" s="15">
        <f t="shared" ref="E162:E169" si="23">SUM(C162*D162)</f>
        <v>121.71000000000001</v>
      </c>
    </row>
    <row r="163" spans="1:5" ht="15.75" x14ac:dyDescent="0.25">
      <c r="A163" s="4" t="s">
        <v>369</v>
      </c>
      <c r="B163" s="4" t="s">
        <v>391</v>
      </c>
      <c r="C163" s="16">
        <v>1.6456999999999999</v>
      </c>
      <c r="D163" s="9">
        <v>100</v>
      </c>
      <c r="E163" s="16">
        <f t="shared" si="23"/>
        <v>164.57</v>
      </c>
    </row>
    <row r="164" spans="1:5" ht="15.75" x14ac:dyDescent="0.25">
      <c r="A164" s="4" t="s">
        <v>371</v>
      </c>
      <c r="B164" s="4" t="s">
        <v>392</v>
      </c>
      <c r="C164" s="16">
        <v>2.0760999999999998</v>
      </c>
      <c r="D164" s="9">
        <v>100</v>
      </c>
      <c r="E164" s="16">
        <f t="shared" si="23"/>
        <v>207.60999999999999</v>
      </c>
    </row>
    <row r="165" spans="1:5" ht="15.75" x14ac:dyDescent="0.25">
      <c r="A165" s="4" t="s">
        <v>373</v>
      </c>
      <c r="B165" s="4" t="s">
        <v>393</v>
      </c>
      <c r="C165" s="16">
        <v>2.5047000000000001</v>
      </c>
      <c r="D165" s="9">
        <v>100</v>
      </c>
      <c r="E165" s="16">
        <f t="shared" si="23"/>
        <v>250.47000000000003</v>
      </c>
    </row>
    <row r="166" spans="1:5" ht="15.75" x14ac:dyDescent="0.25">
      <c r="A166" s="4" t="s">
        <v>368</v>
      </c>
      <c r="B166" s="4" t="s">
        <v>394</v>
      </c>
      <c r="C166" s="16">
        <v>2.3969</v>
      </c>
      <c r="D166" s="9">
        <v>100</v>
      </c>
      <c r="E166" s="16">
        <f t="shared" si="23"/>
        <v>239.69</v>
      </c>
    </row>
    <row r="167" spans="1:5" ht="15.75" x14ac:dyDescent="0.25">
      <c r="A167" s="4" t="s">
        <v>370</v>
      </c>
      <c r="B167" s="4" t="s">
        <v>395</v>
      </c>
      <c r="C167" s="16">
        <v>3.9361999999999999</v>
      </c>
      <c r="D167" s="9">
        <v>100</v>
      </c>
      <c r="E167" s="16">
        <f t="shared" si="23"/>
        <v>393.62</v>
      </c>
    </row>
    <row r="168" spans="1:5" ht="15.75" x14ac:dyDescent="0.25">
      <c r="A168" s="4" t="s">
        <v>372</v>
      </c>
      <c r="B168" s="4" t="s">
        <v>396</v>
      </c>
      <c r="C168" s="16">
        <v>5.4386000000000001</v>
      </c>
      <c r="D168" s="9">
        <v>100</v>
      </c>
      <c r="E168" s="16">
        <f t="shared" si="23"/>
        <v>543.86</v>
      </c>
    </row>
    <row r="169" spans="1:5" ht="16.5" thickBot="1" x14ac:dyDescent="0.3">
      <c r="A169" s="4" t="s">
        <v>374</v>
      </c>
      <c r="B169" s="4" t="s">
        <v>397</v>
      </c>
      <c r="C169" s="16">
        <v>6.9427000000000003</v>
      </c>
      <c r="D169" s="9">
        <v>100</v>
      </c>
      <c r="E169" s="16">
        <f t="shared" si="23"/>
        <v>694.27</v>
      </c>
    </row>
    <row r="170" spans="1:5" ht="16.5" thickBot="1" x14ac:dyDescent="0.3">
      <c r="A170" s="18" t="s">
        <v>62</v>
      </c>
      <c r="B170" s="19"/>
      <c r="C170" s="19"/>
      <c r="D170" s="19"/>
      <c r="E170" s="20"/>
    </row>
    <row r="171" spans="1:5" ht="15.75" x14ac:dyDescent="0.25">
      <c r="A171" s="8" t="s">
        <v>45</v>
      </c>
      <c r="B171" s="8" t="s">
        <v>230</v>
      </c>
      <c r="C171" s="15">
        <v>1.2171000000000001</v>
      </c>
      <c r="D171" s="9">
        <v>100</v>
      </c>
      <c r="E171" s="15">
        <f t="shared" ref="E171:E180" si="24">SUM(C171*D171)</f>
        <v>121.71000000000001</v>
      </c>
    </row>
    <row r="172" spans="1:5" ht="15.75" x14ac:dyDescent="0.25">
      <c r="A172" s="4" t="s">
        <v>46</v>
      </c>
      <c r="B172" s="4" t="s">
        <v>231</v>
      </c>
      <c r="C172" s="16">
        <v>1.6456999999999999</v>
      </c>
      <c r="D172" s="9">
        <v>100</v>
      </c>
      <c r="E172" s="16">
        <f t="shared" si="24"/>
        <v>164.57</v>
      </c>
    </row>
    <row r="173" spans="1:5" ht="15.75" x14ac:dyDescent="0.25">
      <c r="A173" s="4" t="s">
        <v>47</v>
      </c>
      <c r="B173" s="4" t="s">
        <v>232</v>
      </c>
      <c r="C173" s="16">
        <v>2.0760999999999998</v>
      </c>
      <c r="D173" s="9">
        <v>100</v>
      </c>
      <c r="E173" s="16">
        <f t="shared" si="24"/>
        <v>207.60999999999999</v>
      </c>
    </row>
    <row r="174" spans="1:5" ht="15.75" x14ac:dyDescent="0.25">
      <c r="A174" s="4" t="s">
        <v>48</v>
      </c>
      <c r="B174" s="4" t="s">
        <v>233</v>
      </c>
      <c r="C174" s="16">
        <v>2.5047000000000001</v>
      </c>
      <c r="D174" s="9">
        <v>100</v>
      </c>
      <c r="E174" s="16">
        <f t="shared" si="24"/>
        <v>250.47000000000003</v>
      </c>
    </row>
    <row r="175" spans="1:5" ht="15.75" x14ac:dyDescent="0.25">
      <c r="A175" s="4" t="s">
        <v>49</v>
      </c>
      <c r="B175" s="4" t="s">
        <v>234</v>
      </c>
      <c r="C175" s="16">
        <v>2.3969</v>
      </c>
      <c r="D175" s="9">
        <v>100</v>
      </c>
      <c r="E175" s="16">
        <f t="shared" si="24"/>
        <v>239.69</v>
      </c>
    </row>
    <row r="176" spans="1:5" ht="15.75" x14ac:dyDescent="0.25">
      <c r="A176" s="4" t="s">
        <v>50</v>
      </c>
      <c r="B176" s="4" t="s">
        <v>235</v>
      </c>
      <c r="C176" s="16">
        <v>3.9361999999999999</v>
      </c>
      <c r="D176" s="9">
        <v>100</v>
      </c>
      <c r="E176" s="16">
        <f t="shared" si="24"/>
        <v>393.62</v>
      </c>
    </row>
    <row r="177" spans="1:5" ht="15.75" x14ac:dyDescent="0.25">
      <c r="A177" s="4" t="s">
        <v>51</v>
      </c>
      <c r="B177" s="4" t="s">
        <v>236</v>
      </c>
      <c r="C177" s="16">
        <v>5.4386000000000001</v>
      </c>
      <c r="D177" s="9">
        <v>100</v>
      </c>
      <c r="E177" s="16">
        <f t="shared" si="24"/>
        <v>543.86</v>
      </c>
    </row>
    <row r="178" spans="1:5" ht="15.75" x14ac:dyDescent="0.25">
      <c r="A178" s="4" t="s">
        <v>52</v>
      </c>
      <c r="B178" s="4" t="s">
        <v>237</v>
      </c>
      <c r="C178" s="16">
        <v>6.9427000000000003</v>
      </c>
      <c r="D178" s="9">
        <v>100</v>
      </c>
      <c r="E178" s="16">
        <f t="shared" si="24"/>
        <v>694.27</v>
      </c>
    </row>
    <row r="179" spans="1:5" ht="15.75" x14ac:dyDescent="0.25">
      <c r="A179" s="4" t="s">
        <v>53</v>
      </c>
      <c r="B179" s="4" t="s">
        <v>238</v>
      </c>
      <c r="C179" s="16">
        <v>3.6137999999999999</v>
      </c>
      <c r="D179" s="9">
        <v>100</v>
      </c>
      <c r="E179" s="16">
        <f t="shared" si="24"/>
        <v>361.38</v>
      </c>
    </row>
    <row r="180" spans="1:5" ht="16.5" thickBot="1" x14ac:dyDescent="0.3">
      <c r="A180" s="12" t="s">
        <v>54</v>
      </c>
      <c r="B180" s="12" t="s">
        <v>239</v>
      </c>
      <c r="C180" s="17">
        <v>6.2268999999999997</v>
      </c>
      <c r="D180" s="9">
        <v>100</v>
      </c>
      <c r="E180" s="17">
        <f t="shared" si="24"/>
        <v>622.68999999999994</v>
      </c>
    </row>
    <row r="181" spans="1:5" ht="16.5" thickBot="1" x14ac:dyDescent="0.3">
      <c r="A181" s="18" t="s">
        <v>375</v>
      </c>
      <c r="B181" s="19"/>
      <c r="C181" s="19"/>
      <c r="D181" s="19"/>
      <c r="E181" s="20"/>
    </row>
    <row r="182" spans="1:5" ht="15.75" x14ac:dyDescent="0.25">
      <c r="A182" s="8" t="s">
        <v>376</v>
      </c>
      <c r="B182" s="8" t="s">
        <v>378</v>
      </c>
      <c r="C182" s="15">
        <v>15.444900000000001</v>
      </c>
      <c r="D182" s="9" t="s">
        <v>240</v>
      </c>
      <c r="E182" s="15">
        <f t="shared" ref="E182:E183" si="25">SUM(C182)</f>
        <v>15.444900000000001</v>
      </c>
    </row>
    <row r="183" spans="1:5" ht="16.5" thickBot="1" x14ac:dyDescent="0.3">
      <c r="A183" s="4" t="s">
        <v>377</v>
      </c>
      <c r="B183" s="4" t="s">
        <v>379</v>
      </c>
      <c r="C183" s="16">
        <v>15.883100000000001</v>
      </c>
      <c r="D183" s="5" t="s">
        <v>240</v>
      </c>
      <c r="E183" s="15">
        <f t="shared" si="25"/>
        <v>15.883100000000001</v>
      </c>
    </row>
    <row r="184" spans="1:5" ht="16.5" thickBot="1" x14ac:dyDescent="0.3">
      <c r="A184" s="18" t="s">
        <v>260</v>
      </c>
      <c r="B184" s="19"/>
      <c r="C184" s="19"/>
      <c r="D184" s="19"/>
      <c r="E184" s="20"/>
    </row>
    <row r="185" spans="1:5" ht="15.75" x14ac:dyDescent="0.25">
      <c r="A185" s="8" t="s">
        <v>189</v>
      </c>
      <c r="B185" s="8" t="s">
        <v>253</v>
      </c>
      <c r="C185" s="15">
        <v>15.883100000000001</v>
      </c>
      <c r="D185" s="9" t="s">
        <v>240</v>
      </c>
      <c r="E185" s="15">
        <f t="shared" ref="E185:E187" si="26">SUM(C185)</f>
        <v>15.883100000000001</v>
      </c>
    </row>
    <row r="186" spans="1:5" ht="15.75" x14ac:dyDescent="0.25">
      <c r="A186" s="4" t="s">
        <v>190</v>
      </c>
      <c r="B186" s="4" t="s">
        <v>254</v>
      </c>
      <c r="C186" s="16">
        <v>24.660799999999998</v>
      </c>
      <c r="D186" s="5" t="s">
        <v>240</v>
      </c>
      <c r="E186" s="15">
        <f t="shared" si="26"/>
        <v>24.660799999999998</v>
      </c>
    </row>
    <row r="187" spans="1:5" ht="16.5" thickBot="1" x14ac:dyDescent="0.3">
      <c r="A187" s="12" t="s">
        <v>191</v>
      </c>
      <c r="B187" s="12" t="s">
        <v>256</v>
      </c>
      <c r="C187" s="17">
        <v>41.220100000000002</v>
      </c>
      <c r="D187" s="13" t="s">
        <v>243</v>
      </c>
      <c r="E187" s="15">
        <f t="shared" si="26"/>
        <v>41.220100000000002</v>
      </c>
    </row>
    <row r="188" spans="1:5" ht="16.5" thickBot="1" x14ac:dyDescent="0.3">
      <c r="A188" s="18" t="s">
        <v>261</v>
      </c>
      <c r="B188" s="19"/>
      <c r="C188" s="19"/>
      <c r="D188" s="19"/>
      <c r="E188" s="20"/>
    </row>
    <row r="189" spans="1:5" ht="16.5" thickBot="1" x14ac:dyDescent="0.3">
      <c r="A189" s="10" t="s">
        <v>192</v>
      </c>
      <c r="B189" s="10" t="s">
        <v>255</v>
      </c>
      <c r="C189" s="14">
        <v>17.217199999999998</v>
      </c>
      <c r="D189" s="11" t="s">
        <v>240</v>
      </c>
      <c r="E189" s="15">
        <f>SUM(C189)</f>
        <v>17.217199999999998</v>
      </c>
    </row>
    <row r="190" spans="1:5" ht="16.5" thickBot="1" x14ac:dyDescent="0.3">
      <c r="A190" s="18" t="s">
        <v>382</v>
      </c>
      <c r="B190" s="19"/>
      <c r="C190" s="19"/>
      <c r="D190" s="19"/>
      <c r="E190" s="20"/>
    </row>
    <row r="191" spans="1:5" ht="16.5" thickBot="1" x14ac:dyDescent="0.3">
      <c r="A191" s="8" t="s">
        <v>380</v>
      </c>
      <c r="B191" s="8" t="s">
        <v>381</v>
      </c>
      <c r="C191" s="15">
        <v>21.825199999999999</v>
      </c>
      <c r="D191" s="9" t="s">
        <v>240</v>
      </c>
      <c r="E191" s="15">
        <f t="shared" ref="E191" si="27">SUM(C191)</f>
        <v>21.825199999999999</v>
      </c>
    </row>
    <row r="192" spans="1:5" ht="16.5" thickBot="1" x14ac:dyDescent="0.3">
      <c r="A192" s="18" t="s">
        <v>292</v>
      </c>
      <c r="B192" s="19"/>
      <c r="C192" s="19"/>
      <c r="D192" s="19"/>
      <c r="E192" s="20"/>
    </row>
    <row r="193" spans="1:5" ht="16.5" thickBot="1" x14ac:dyDescent="0.3">
      <c r="A193" s="12" t="s">
        <v>193</v>
      </c>
      <c r="B193" s="12" t="s">
        <v>257</v>
      </c>
      <c r="C193" s="17">
        <v>12.7052</v>
      </c>
      <c r="D193" s="13" t="s">
        <v>252</v>
      </c>
      <c r="E193" s="15">
        <f t="shared" ref="E193" si="28">SUM(C193)</f>
        <v>12.7052</v>
      </c>
    </row>
    <row r="194" spans="1:5" ht="16.5" thickBot="1" x14ac:dyDescent="0.3">
      <c r="A194" s="18" t="s">
        <v>262</v>
      </c>
      <c r="B194" s="19"/>
      <c r="C194" s="19"/>
      <c r="D194" s="19"/>
      <c r="E194" s="20"/>
    </row>
    <row r="195" spans="1:5" ht="15.75" x14ac:dyDescent="0.25">
      <c r="A195" s="8" t="s">
        <v>194</v>
      </c>
      <c r="B195" s="8" t="s">
        <v>245</v>
      </c>
      <c r="C195" s="15">
        <v>24.834199999999999</v>
      </c>
      <c r="D195" s="9" t="s">
        <v>240</v>
      </c>
      <c r="E195" s="15">
        <f t="shared" ref="E195:E212" si="29">SUM(C195)</f>
        <v>24.834199999999999</v>
      </c>
    </row>
    <row r="196" spans="1:5" ht="15.75" x14ac:dyDescent="0.25">
      <c r="A196" s="4" t="s">
        <v>55</v>
      </c>
      <c r="B196" s="4" t="s">
        <v>245</v>
      </c>
      <c r="C196" s="16">
        <v>27.906400000000001</v>
      </c>
      <c r="D196" s="5" t="s">
        <v>241</v>
      </c>
      <c r="E196" s="15">
        <f t="shared" si="29"/>
        <v>27.906400000000001</v>
      </c>
    </row>
    <row r="197" spans="1:5" ht="15.75" x14ac:dyDescent="0.25">
      <c r="A197" s="4" t="s">
        <v>195</v>
      </c>
      <c r="B197" s="4" t="s">
        <v>245</v>
      </c>
      <c r="C197" s="16">
        <v>29.834199999999999</v>
      </c>
      <c r="D197" s="5" t="s">
        <v>242</v>
      </c>
      <c r="E197" s="15">
        <f t="shared" si="29"/>
        <v>29.834199999999999</v>
      </c>
    </row>
    <row r="198" spans="1:5" ht="15.75" x14ac:dyDescent="0.25">
      <c r="A198" s="4" t="s">
        <v>196</v>
      </c>
      <c r="B198" s="4" t="s">
        <v>245</v>
      </c>
      <c r="C198" s="16">
        <v>36.249699999999997</v>
      </c>
      <c r="D198" s="5" t="s">
        <v>243</v>
      </c>
      <c r="E198" s="15">
        <f t="shared" si="29"/>
        <v>36.249699999999997</v>
      </c>
    </row>
    <row r="199" spans="1:5" ht="15.75" x14ac:dyDescent="0.25">
      <c r="A199" s="4" t="s">
        <v>197</v>
      </c>
      <c r="B199" s="4" t="s">
        <v>246</v>
      </c>
      <c r="C199" s="16">
        <v>31.686499999999999</v>
      </c>
      <c r="D199" s="5" t="s">
        <v>244</v>
      </c>
      <c r="E199" s="15">
        <f t="shared" si="29"/>
        <v>31.686499999999999</v>
      </c>
    </row>
    <row r="200" spans="1:5" ht="15.75" x14ac:dyDescent="0.25">
      <c r="A200" s="4" t="s">
        <v>198</v>
      </c>
      <c r="B200" s="4" t="s">
        <v>246</v>
      </c>
      <c r="C200" s="16">
        <v>37.575000000000003</v>
      </c>
      <c r="D200" s="5" t="s">
        <v>240</v>
      </c>
      <c r="E200" s="15">
        <f t="shared" si="29"/>
        <v>37.575000000000003</v>
      </c>
    </row>
    <row r="201" spans="1:5" ht="15.75" x14ac:dyDescent="0.25">
      <c r="A201" s="4" t="s">
        <v>199</v>
      </c>
      <c r="B201" s="4" t="s">
        <v>246</v>
      </c>
      <c r="C201" s="16">
        <v>43.8249</v>
      </c>
      <c r="D201" s="5" t="s">
        <v>241</v>
      </c>
      <c r="E201" s="15">
        <f t="shared" si="29"/>
        <v>43.8249</v>
      </c>
    </row>
    <row r="202" spans="1:5" ht="15.75" x14ac:dyDescent="0.25">
      <c r="A202" s="4" t="s">
        <v>200</v>
      </c>
      <c r="B202" s="4" t="s">
        <v>246</v>
      </c>
      <c r="C202" s="16">
        <v>49.442399999999999</v>
      </c>
      <c r="D202" s="5" t="s">
        <v>242</v>
      </c>
      <c r="E202" s="15">
        <f t="shared" si="29"/>
        <v>49.442399999999999</v>
      </c>
    </row>
    <row r="203" spans="1:5" ht="15.75" x14ac:dyDescent="0.25">
      <c r="A203" s="4" t="s">
        <v>201</v>
      </c>
      <c r="B203" s="4" t="s">
        <v>246</v>
      </c>
      <c r="C203" s="16">
        <v>56.430399999999999</v>
      </c>
      <c r="D203" s="5" t="s">
        <v>243</v>
      </c>
      <c r="E203" s="15">
        <f t="shared" si="29"/>
        <v>56.430399999999999</v>
      </c>
    </row>
    <row r="204" spans="1:5" ht="15.75" x14ac:dyDescent="0.25">
      <c r="A204" s="4" t="s">
        <v>202</v>
      </c>
      <c r="B204" s="4" t="s">
        <v>247</v>
      </c>
      <c r="C204" s="16">
        <v>66.249499999999998</v>
      </c>
      <c r="D204" s="5" t="s">
        <v>240</v>
      </c>
      <c r="E204" s="15">
        <f t="shared" si="29"/>
        <v>66.249499999999998</v>
      </c>
    </row>
    <row r="205" spans="1:5" ht="15.75" x14ac:dyDescent="0.25">
      <c r="A205" s="4" t="s">
        <v>203</v>
      </c>
      <c r="B205" s="4" t="s">
        <v>248</v>
      </c>
      <c r="C205" s="16">
        <v>63.026699999999998</v>
      </c>
      <c r="D205" s="5" t="s">
        <v>240</v>
      </c>
      <c r="E205" s="15">
        <f t="shared" si="29"/>
        <v>63.026699999999998</v>
      </c>
    </row>
    <row r="206" spans="1:5" ht="15.75" x14ac:dyDescent="0.25">
      <c r="A206" s="4" t="s">
        <v>204</v>
      </c>
      <c r="B206" s="4" t="s">
        <v>247</v>
      </c>
      <c r="C206" s="16">
        <v>80.586799999999997</v>
      </c>
      <c r="D206" s="5" t="s">
        <v>241</v>
      </c>
      <c r="E206" s="15">
        <f t="shared" si="29"/>
        <v>80.586799999999997</v>
      </c>
    </row>
    <row r="207" spans="1:5" ht="15.75" x14ac:dyDescent="0.25">
      <c r="A207" s="4" t="s">
        <v>205</v>
      </c>
      <c r="B207" s="4" t="s">
        <v>247</v>
      </c>
      <c r="C207" s="16">
        <v>95.330500000000001</v>
      </c>
      <c r="D207" s="5" t="s">
        <v>242</v>
      </c>
      <c r="E207" s="15">
        <f t="shared" si="29"/>
        <v>95.330500000000001</v>
      </c>
    </row>
    <row r="208" spans="1:5" ht="15.75" x14ac:dyDescent="0.25">
      <c r="A208" s="4" t="s">
        <v>206</v>
      </c>
      <c r="B208" s="4" t="s">
        <v>247</v>
      </c>
      <c r="C208" s="16">
        <v>109.47199999999999</v>
      </c>
      <c r="D208" s="5" t="s">
        <v>243</v>
      </c>
      <c r="E208" s="15">
        <f t="shared" si="29"/>
        <v>109.47199999999999</v>
      </c>
    </row>
    <row r="209" spans="1:5" ht="15.75" x14ac:dyDescent="0.25">
      <c r="A209" s="4" t="s">
        <v>207</v>
      </c>
      <c r="B209" s="4" t="s">
        <v>249</v>
      </c>
      <c r="C209" s="16">
        <v>103.8095</v>
      </c>
      <c r="D209" s="5" t="s">
        <v>240</v>
      </c>
      <c r="E209" s="15">
        <f t="shared" si="29"/>
        <v>103.8095</v>
      </c>
    </row>
    <row r="210" spans="1:5" ht="15.75" x14ac:dyDescent="0.25">
      <c r="A210" s="4" t="s">
        <v>208</v>
      </c>
      <c r="B210" s="4" t="s">
        <v>249</v>
      </c>
      <c r="C210" s="16">
        <v>124.98390000000001</v>
      </c>
      <c r="D210" s="5" t="s">
        <v>241</v>
      </c>
      <c r="E210" s="15">
        <f t="shared" si="29"/>
        <v>124.98390000000001</v>
      </c>
    </row>
    <row r="211" spans="1:5" ht="15.75" x14ac:dyDescent="0.25">
      <c r="A211" s="4" t="s">
        <v>209</v>
      </c>
      <c r="B211" s="4" t="s">
        <v>249</v>
      </c>
      <c r="C211" s="16">
        <v>150.4203</v>
      </c>
      <c r="D211" s="5" t="s">
        <v>242</v>
      </c>
      <c r="E211" s="15">
        <f t="shared" si="29"/>
        <v>150.4203</v>
      </c>
    </row>
    <row r="212" spans="1:5" ht="16.5" thickBot="1" x14ac:dyDescent="0.3">
      <c r="A212" s="12" t="s">
        <v>210</v>
      </c>
      <c r="B212" s="12" t="s">
        <v>249</v>
      </c>
      <c r="C212" s="17">
        <v>180.631</v>
      </c>
      <c r="D212" s="13" t="s">
        <v>243</v>
      </c>
      <c r="E212" s="15">
        <f t="shared" si="29"/>
        <v>180.631</v>
      </c>
    </row>
    <row r="213" spans="1:5" ht="16.5" thickBot="1" x14ac:dyDescent="0.3">
      <c r="A213" s="18" t="s">
        <v>91</v>
      </c>
      <c r="B213" s="19"/>
      <c r="C213" s="19"/>
      <c r="D213" s="19"/>
      <c r="E213" s="20"/>
    </row>
    <row r="214" spans="1:5" ht="15.75" x14ac:dyDescent="0.25">
      <c r="A214" s="8" t="s">
        <v>65</v>
      </c>
      <c r="B214" s="8" t="s">
        <v>250</v>
      </c>
      <c r="C214" s="15">
        <v>48.041800000000002</v>
      </c>
      <c r="D214" s="9" t="s">
        <v>240</v>
      </c>
      <c r="E214" s="15">
        <f t="shared" ref="E214:E221" si="30">SUM(C214)</f>
        <v>48.041800000000002</v>
      </c>
    </row>
    <row r="215" spans="1:5" ht="15.75" x14ac:dyDescent="0.25">
      <c r="A215" s="4" t="s">
        <v>66</v>
      </c>
      <c r="B215" s="4" t="s">
        <v>250</v>
      </c>
      <c r="C215" s="16">
        <v>55.8581</v>
      </c>
      <c r="D215" s="5" t="s">
        <v>241</v>
      </c>
      <c r="E215" s="15">
        <f t="shared" si="30"/>
        <v>55.8581</v>
      </c>
    </row>
    <row r="216" spans="1:5" ht="15.75" x14ac:dyDescent="0.25">
      <c r="A216" s="4" t="s">
        <v>67</v>
      </c>
      <c r="B216" s="4" t="s">
        <v>250</v>
      </c>
      <c r="C216" s="16">
        <v>63.056699999999999</v>
      </c>
      <c r="D216" s="5" t="s">
        <v>242</v>
      </c>
      <c r="E216" s="15">
        <f t="shared" si="30"/>
        <v>63.056699999999999</v>
      </c>
    </row>
    <row r="217" spans="1:5" ht="15.75" x14ac:dyDescent="0.25">
      <c r="A217" s="4" t="s">
        <v>68</v>
      </c>
      <c r="B217" s="4" t="s">
        <v>250</v>
      </c>
      <c r="C217" s="16">
        <v>70.4512</v>
      </c>
      <c r="D217" s="5" t="s">
        <v>243</v>
      </c>
      <c r="E217" s="15">
        <f t="shared" si="30"/>
        <v>70.4512</v>
      </c>
    </row>
    <row r="218" spans="1:5" ht="15.75" x14ac:dyDescent="0.25">
      <c r="A218" s="4" t="s">
        <v>69</v>
      </c>
      <c r="B218" s="4" t="s">
        <v>251</v>
      </c>
      <c r="C218" s="16">
        <v>78.508399999999995</v>
      </c>
      <c r="D218" s="5" t="s">
        <v>240</v>
      </c>
      <c r="E218" s="15">
        <f t="shared" si="30"/>
        <v>78.508399999999995</v>
      </c>
    </row>
    <row r="219" spans="1:5" ht="15.75" x14ac:dyDescent="0.25">
      <c r="A219" s="4" t="s">
        <v>70</v>
      </c>
      <c r="B219" s="4" t="s">
        <v>251</v>
      </c>
      <c r="C219" s="16">
        <v>96.46</v>
      </c>
      <c r="D219" s="5" t="s">
        <v>241</v>
      </c>
      <c r="E219" s="15">
        <f t="shared" si="30"/>
        <v>96.46</v>
      </c>
    </row>
    <row r="220" spans="1:5" ht="15.75" x14ac:dyDescent="0.25">
      <c r="A220" s="4" t="s">
        <v>71</v>
      </c>
      <c r="B220" s="4" t="s">
        <v>251</v>
      </c>
      <c r="C220" s="16">
        <v>114.95399999999999</v>
      </c>
      <c r="D220" s="5" t="s">
        <v>242</v>
      </c>
      <c r="E220" s="15">
        <f t="shared" si="30"/>
        <v>114.95399999999999</v>
      </c>
    </row>
    <row r="221" spans="1:5" ht="16.5" thickBot="1" x14ac:dyDescent="0.3">
      <c r="A221" s="12" t="s">
        <v>72</v>
      </c>
      <c r="B221" s="12" t="s">
        <v>251</v>
      </c>
      <c r="C221" s="17">
        <v>128.8092</v>
      </c>
      <c r="D221" s="13" t="s">
        <v>243</v>
      </c>
      <c r="E221" s="15">
        <f t="shared" si="30"/>
        <v>128.8092</v>
      </c>
    </row>
    <row r="222" spans="1:5" ht="16.5" thickBot="1" x14ac:dyDescent="0.3">
      <c r="A222" s="18" t="s">
        <v>263</v>
      </c>
      <c r="B222" s="19"/>
      <c r="C222" s="19"/>
      <c r="D222" s="19"/>
      <c r="E222" s="20"/>
    </row>
    <row r="223" spans="1:5" ht="15.75" x14ac:dyDescent="0.25">
      <c r="A223" s="4" t="s">
        <v>75</v>
      </c>
      <c r="B223" s="4" t="s">
        <v>151</v>
      </c>
      <c r="C223" s="16">
        <v>0.51770000000000005</v>
      </c>
      <c r="D223" s="5">
        <v>25</v>
      </c>
      <c r="E223" s="16">
        <f>SUM(C223*D223)</f>
        <v>12.942500000000001</v>
      </c>
    </row>
    <row r="224" spans="1:5" ht="15.75" x14ac:dyDescent="0.25">
      <c r="A224" s="8" t="s">
        <v>74</v>
      </c>
      <c r="B224" s="8" t="s">
        <v>119</v>
      </c>
      <c r="C224" s="15">
        <v>0.56140000000000001</v>
      </c>
      <c r="D224" s="9">
        <v>100</v>
      </c>
      <c r="E224" s="15">
        <f t="shared" ref="E224:E225" si="31">SUM(C224*D224)</f>
        <v>56.14</v>
      </c>
    </row>
    <row r="225" spans="1:5" ht="15.75" x14ac:dyDescent="0.25">
      <c r="A225" s="4" t="s">
        <v>76</v>
      </c>
      <c r="B225" s="4" t="s">
        <v>127</v>
      </c>
      <c r="C225" s="16">
        <v>0.42859999999999998</v>
      </c>
      <c r="D225" s="5">
        <v>250</v>
      </c>
      <c r="E225" s="16">
        <f t="shared" si="31"/>
        <v>107.14999999999999</v>
      </c>
    </row>
    <row r="226" spans="1:5" x14ac:dyDescent="0.25">
      <c r="C226" s="3"/>
    </row>
    <row r="227" spans="1:5" x14ac:dyDescent="0.25">
      <c r="C227" s="3"/>
    </row>
    <row r="228" spans="1:5" x14ac:dyDescent="0.25">
      <c r="C228" s="3"/>
    </row>
    <row r="229" spans="1:5" x14ac:dyDescent="0.25">
      <c r="C229" s="3"/>
    </row>
    <row r="230" spans="1:5" x14ac:dyDescent="0.25">
      <c r="C230" s="3"/>
    </row>
    <row r="231" spans="1:5" x14ac:dyDescent="0.25">
      <c r="C231" s="3"/>
    </row>
    <row r="232" spans="1:5" x14ac:dyDescent="0.25">
      <c r="C232" s="3"/>
    </row>
    <row r="233" spans="1:5" x14ac:dyDescent="0.25">
      <c r="C233" s="3"/>
    </row>
    <row r="234" spans="1:5" x14ac:dyDescent="0.25">
      <c r="C234" s="3"/>
    </row>
    <row r="235" spans="1:5" x14ac:dyDescent="0.25">
      <c r="C235" s="3"/>
    </row>
    <row r="236" spans="1:5" x14ac:dyDescent="0.25">
      <c r="C236" s="3"/>
    </row>
    <row r="237" spans="1:5" x14ac:dyDescent="0.25">
      <c r="C237" s="3"/>
    </row>
    <row r="238" spans="1:5" x14ac:dyDescent="0.25">
      <c r="C238" s="3"/>
    </row>
    <row r="239" spans="1:5" x14ac:dyDescent="0.25">
      <c r="C239" s="3"/>
    </row>
    <row r="240" spans="1:5" x14ac:dyDescent="0.25">
      <c r="C240" s="3"/>
    </row>
    <row r="241" spans="3:3" x14ac:dyDescent="0.25">
      <c r="C241" s="3"/>
    </row>
    <row r="242" spans="3:3" x14ac:dyDescent="0.25">
      <c r="C242" s="3"/>
    </row>
  </sheetData>
  <sheetProtection formatCells="0" formatColumns="0" formatRows="0" insertColumns="0" insertRows="0" insertHyperlinks="0" deleteColumns="0" deleteRows="0" sort="0" autoFilter="0" pivotTables="0"/>
  <mergeCells count="24">
    <mergeCell ref="A161:E161"/>
    <mergeCell ref="A181:E181"/>
    <mergeCell ref="A190:E190"/>
    <mergeCell ref="A80:E80"/>
    <mergeCell ref="A104:E104"/>
    <mergeCell ref="A170:E170"/>
    <mergeCell ref="A131:E131"/>
    <mergeCell ref="A141:E141"/>
    <mergeCell ref="A114:E114"/>
    <mergeCell ref="A121:E121"/>
    <mergeCell ref="A156:E156"/>
    <mergeCell ref="A112:E112"/>
    <mergeCell ref="A153:E153"/>
    <mergeCell ref="A222:E222"/>
    <mergeCell ref="A188:E188"/>
    <mergeCell ref="A213:E213"/>
    <mergeCell ref="A184:E184"/>
    <mergeCell ref="A194:E194"/>
    <mergeCell ref="A192:E192"/>
    <mergeCell ref="A5:E5"/>
    <mergeCell ref="A24:E24"/>
    <mergeCell ref="A32:E32"/>
    <mergeCell ref="A59:E59"/>
    <mergeCell ref="A2:E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Bautch</dc:creator>
  <cp:lastModifiedBy>Polyconn Marketing</cp:lastModifiedBy>
  <dcterms:created xsi:type="dcterms:W3CDTF">2013-11-27T14:13:29Z</dcterms:created>
  <dcterms:modified xsi:type="dcterms:W3CDTF">2021-11-15T19:16:07Z</dcterms:modified>
</cp:coreProperties>
</file>